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jobs\"/>
    </mc:Choice>
  </mc:AlternateContent>
  <bookViews>
    <workbookView xWindow="0" yWindow="0" windowWidth="20490" windowHeight="730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66" i="1" l="1"/>
  <c r="AK65" i="1"/>
  <c r="AJ66" i="1"/>
  <c r="AJ65" i="1"/>
  <c r="S70" i="1"/>
  <c r="S69" i="1"/>
  <c r="R70" i="1"/>
  <c r="R69" i="1"/>
  <c r="AQ28" i="1"/>
  <c r="AP28" i="1"/>
  <c r="AQ27" i="1"/>
  <c r="AP27" i="1"/>
  <c r="AC26" i="1"/>
  <c r="AB26" i="1"/>
  <c r="AC25" i="1"/>
  <c r="AB25" i="1"/>
  <c r="H26" i="1"/>
  <c r="G26" i="1"/>
  <c r="H25" i="1"/>
  <c r="G25" i="1"/>
</calcChain>
</file>

<file path=xl/sharedStrings.xml><?xml version="1.0" encoding="utf-8"?>
<sst xmlns="http://schemas.openxmlformats.org/spreadsheetml/2006/main" count="71" uniqueCount="65">
  <si>
    <t>Week</t>
  </si>
  <si>
    <t>Week 1</t>
  </si>
  <si>
    <t>Week 2</t>
  </si>
  <si>
    <t>Week 3</t>
  </si>
  <si>
    <t>Week 4</t>
  </si>
  <si>
    <t>Week 5</t>
  </si>
  <si>
    <t>Week 6</t>
  </si>
  <si>
    <t>Week 7</t>
  </si>
  <si>
    <t>Week 8</t>
  </si>
  <si>
    <t>Week 9</t>
  </si>
  <si>
    <t>Week 10</t>
  </si>
  <si>
    <t>Week 11</t>
  </si>
  <si>
    <t>Week 12</t>
  </si>
  <si>
    <t>Week 13</t>
  </si>
  <si>
    <t>Week 14</t>
  </si>
  <si>
    <t>Week 15</t>
  </si>
  <si>
    <t>Chapter 11</t>
  </si>
  <si>
    <t>Question 1</t>
  </si>
  <si>
    <t>Males</t>
  </si>
  <si>
    <t>Females</t>
  </si>
  <si>
    <t xml:space="preserve">Using the dataset below, test the research hypothesis (at the .05 level of significance) that males raise their hands in class more often than females. Explain your conclusion regarding the research hypothesis in the box below. Be thorough in your discussion, and remember to decide whether this is a one- or two-tailed test. </t>
  </si>
  <si>
    <t xml:space="preserve">Mean </t>
  </si>
  <si>
    <t>Question 2</t>
  </si>
  <si>
    <t xml:space="preserve">Using the same dataset as Question 1, test the research hypothesis at the .01 level of significance that there is a difference between males and females in the number of times they raise their hands in class. Notice this is a non-directional hypothesis unlike Question 1. What is your conclusion regarding this research hypothesis? How do the results differ, and why? </t>
  </si>
  <si>
    <t>Question 3</t>
  </si>
  <si>
    <t xml:space="preserve">Using the dataset below, test the null hypothesis that urban and rural residents have the same attitudes toward gun control. Assume that the variance for each group is equal. Explain your results. </t>
  </si>
  <si>
    <t>Urban</t>
  </si>
  <si>
    <t>Rural</t>
  </si>
  <si>
    <t>Question 4</t>
  </si>
  <si>
    <t xml:space="preserve">Administrators at a budgeting office in Austin, Texas are attempting to determine how to distribute extra funds between the San Antonio and Dallas police forces due to an excessive intake of funding the year prior. Your job is to test whether there are significant differences between the two agencies based on the number of weekly calls to each PD. Using the dataset below, conduct a t-test to see if there are differences between the two agencies and explain if the money should be allocated either equally or in a weighted fashion based on the number of calls received.  </t>
  </si>
  <si>
    <t>DPD Calls</t>
  </si>
  <si>
    <t>SAPD Calls</t>
  </si>
  <si>
    <t>Chapter 12</t>
  </si>
  <si>
    <t>Question 5</t>
  </si>
  <si>
    <t xml:space="preserve">What is the difference between a test of independent means and a test of dependent means, and when is each appropriate? </t>
  </si>
  <si>
    <t>Question 6</t>
  </si>
  <si>
    <t xml:space="preserve">Using the dataset below, compute the t value and write a conclusion as to whether there was a change in tons of paper used as a function of the recycling program in 25 districts. (Hint: Before and after become the two levels of treatment). Test the hypothesis at the .01 level of significance. </t>
  </si>
  <si>
    <t xml:space="preserve">Before </t>
  </si>
  <si>
    <t xml:space="preserve">After </t>
  </si>
  <si>
    <t>Question 7</t>
  </si>
  <si>
    <t>In the following examples, indicate whether you would perform a t-test of independent means or dependent means.</t>
  </si>
  <si>
    <t>Two groups were exposed to different levels of treatment for ankle sprains. Which treatment was more effective?</t>
  </si>
  <si>
    <t>A researcher in nursing wanted to know whether patients who received additional in-home care recovered more quickly than others who received the standard amount of in-home care.</t>
  </si>
  <si>
    <t>A group of adolescent boys was offered interpersonal skills counseling and then tested in September and May to see if there was any impact on family harmony.</t>
  </si>
  <si>
    <t>One group of adult men was given instructions for reducing their high blood pressure whereas another group was not given any instructions, and the blood pressure of men in both groups was measured before and after.</t>
  </si>
  <si>
    <t xml:space="preserve">One group of men was provided access to an exercise program and tested two times over a 6-month period for heart health. </t>
  </si>
  <si>
    <t>Question 8</t>
  </si>
  <si>
    <t xml:space="preserve">Using the dataset below, compute the t value and write a conclusion as to whether there was a change in a group of families’ satisfaction level (higher scores equate to greater satisfaction) with their use of service centers following a social service intervention. </t>
  </si>
  <si>
    <t>Std dev</t>
  </si>
  <si>
    <t xml:space="preserve">This is a one-tailed test since the objective is to determine whether the males raise their hands more often than females.
Let x1 = males
X2 = females
Mean of hands raised by males = µ1
Mean of hands raised by females = µ2
Null Hypothesis: H0: µ1 &lt;= µ2
Alternate Hypothesis Ha: µ1 &gt; µ2
Mean of males who raise hand = 7.929
Mean of females who raise hand = 5.313
Standard deviation of males who raise hand = 2.3685
Standard deviation of females who raise hand = 2.3875
Standard error = 2.3710[sqrt(1/14+1/16)] = 0.8718
Test statistic is:
t = (7.93-5.31)/0.8718 = 3.0053
alpha = 0.05
degrees of freedom = 14 + 16 - 2 = 28
One Tailed - Right Side test
From Table, critical value of t =1.7011
Since the calculated value of t is greater than critical value of t, the difference is significant hence we reject null hypothesis.
Conclusion:
The data support the claim that males raise their hands in class more than females.
</t>
  </si>
  <si>
    <t xml:space="preserve">This is a two tailed test because we are looking for the difference between the number of meles who raise hands and the number of females who raise hands in class. 
H0: µ1 = µ2
Ha: µ1 ≠  µ2
The t-value remains to be 3.0053
Considering alpha to be 0.01 and 28 degrees of freedom,
Cortical value from table = 2.7864
Since the calculated value of t = 3.0053 is greater than the critical value of t = 2.764, we reject the null hypothesis and conclude that there is a significant difference that is there is a significant difference between males and females in the number of times they raise their hands in class. 
</t>
  </si>
  <si>
    <t>std dev</t>
  </si>
  <si>
    <t xml:space="preserve">H0: µ1 = µ2
Ha: µ1 ≠  µ2
Alpha = 0.05
SE = sqrt[(s12/n1) + (s22/n2)]
SE = 0.9910
DF = 28
t = [ (x1 - x2) - d ] / SE
t = 1.12
Cortical value from table = 1.701
Hence since t calculated = 1.12 is less than t critical = 1.701, we fail to reject the null hypothesis and conclude that that urban and rural residents have same attitudes towards gun control.
</t>
  </si>
  <si>
    <t>Mean</t>
  </si>
  <si>
    <t xml:space="preserve">H0: µ1 = µ2
Ha: µ1 ≠  µ2
n1=n2=15
X-bar 1 = 4246
X-bar 2 = 3875
S1 = 1160
S2 = 965
Combined s = 1066.5342
T statistics = 0.98
Taking alpha = 0.05 and 28 degrees of freedom,
Table t-value = 2.048
 Since statistics= 0.98 is less than t critical = 2.048, we fail to reject the null hypothesis and conclude that there is no difference between the means of the two groups at 95% confidence level.
</t>
  </si>
  <si>
    <t xml:space="preserve">Independent t-test is used to compare two means for situation in which each participant is assigned to only one condition. A distribution of differences between the means is used in this teat. On the other hand, a dependent t-test is used in comparing two means for two conditions in which every participant is in both the two samples. Test of independent means is better since it offers one two options in which groups can be assigned or samples polled from two known populations. </t>
  </si>
  <si>
    <t>Sdt dev</t>
  </si>
  <si>
    <t>Two groups are independent of each other, so we perform t-test of independent means</t>
  </si>
  <si>
    <t>One group received the standard and the other received additional in-home case, so we perform t-test of independent means</t>
  </si>
  <si>
    <t>In this case the same group of adolescent boys are tested again, so weperform t-test for dependent means.</t>
  </si>
  <si>
    <t>Two groups are independent of each other, so we perform t-test forindependent means</t>
  </si>
  <si>
    <t>The same group is tested twice, so we perform t-test for dependent means</t>
  </si>
  <si>
    <t>mean</t>
  </si>
  <si>
    <t xml:space="preserve">H0: there is no  difference in families' satisfaction level, measured on a scale of 1 to 15, in their use of service centers following a social service intervention.
H1:  there is a difference in families' satisfaction level, measured on a scale of 1 to 15, in their use of service centers following a social service intervention.
n1=n2=20
X-bar 1 = 5.5
X-bar 2 = 7.59
S1 = 2.27
S2 = 1.42
Std error = 0.54
Test statistic t = -3.893
taking alpha = 0.05 and 19 degrees of freedom, 
Table t-critical = 2.093
Since absolute test statistic t =3.893 is greater than t-critical = 2.093, we reject the null hypothesis and conclude that there is difference in families satisfaction level measures on a scale of 1 to 15 in their use of service centers following a social service intervention. 
</t>
  </si>
  <si>
    <t xml:space="preserve">This is a paired t-test
H0: µ1 = 0
Ha: µ1 ≠ 0
n1=n2=25
X-bar 1 = 34.44
X-bar 2 = 34.84
S1 = 14.79
S2 = 16.10
Std error = 1.535
t-calculated = - 0.262
taking alpha = 0.01 and 24 degrees of freedom, 
table t-value = 2.797
since absolute t-calculated = 0.262 is less than t-critical = 2.797, we fail to reject the null hypothesisi and conclude that there was no change in tons of paper used as a function of the recycling program in 25 different districts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</si>
</sst>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_(&quot;$&quot;* \(#,##0.00\);_(&quot;$&quot;* &quot;-&quot;??_);_(@_)"/>
    <numFmt numFmtId="165" formatCode="0.0"/>
  </numFmts>
  <fonts count="5" x14ac:knownFonts="1">
    <font>
      <sz val="11"/>
      <color theme="1"/>
      <name val="Calibri"/>
      <family val="2"/>
      <scheme val="minor"/>
    </font>
    <font>
      <sz val="11"/>
      <color theme="1"/>
      <name val="Calibri"/>
      <family val="2"/>
      <scheme val="minor"/>
    </font>
    <font>
      <i/>
      <sz val="11"/>
      <color theme="1"/>
      <name val="Calibri"/>
      <family val="2"/>
      <scheme val="minor"/>
    </font>
    <font>
      <b/>
      <sz val="11"/>
      <color theme="1"/>
      <name val="Calibri"/>
      <family val="2"/>
      <scheme val="minor"/>
    </font>
    <font>
      <sz val="1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7"/>
        <bgColor indexed="64"/>
      </patternFill>
    </fill>
    <fill>
      <patternFill patternType="solid">
        <fgColor theme="4" tint="0.59999389629810485"/>
        <bgColor indexed="64"/>
      </patternFill>
    </fill>
    <fill>
      <patternFill patternType="solid">
        <fgColor theme="5" tint="0.59999389629810485"/>
        <bgColor indexed="64"/>
      </patternFill>
    </fill>
  </fills>
  <borders count="18">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164" fontId="1" fillId="0" borderId="0" applyFont="0" applyFill="0" applyBorder="0" applyAlignment="0" applyProtection="0"/>
  </cellStyleXfs>
  <cellXfs count="81">
    <xf numFmtId="0" fontId="0" fillId="0" borderId="0" xfId="0"/>
    <xf numFmtId="0" fontId="0" fillId="0" borderId="0" xfId="0" applyFill="1" applyBorder="1" applyAlignment="1"/>
    <xf numFmtId="0" fontId="4" fillId="0" borderId="9" xfId="0" applyFont="1" applyBorder="1"/>
    <xf numFmtId="0" fontId="4" fillId="0" borderId="10" xfId="0" applyFont="1" applyBorder="1"/>
    <xf numFmtId="0" fontId="4" fillId="0" borderId="11" xfId="0" applyFont="1" applyBorder="1"/>
    <xf numFmtId="0" fontId="4" fillId="0" borderId="12" xfId="0" applyFont="1" applyBorder="1"/>
    <xf numFmtId="0" fontId="4" fillId="0" borderId="3" xfId="0" applyFont="1" applyBorder="1" applyAlignment="1">
      <alignment horizontal="center"/>
    </xf>
    <xf numFmtId="0" fontId="4" fillId="0" borderId="4"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0" fillId="0" borderId="3" xfId="0" applyBorder="1"/>
    <xf numFmtId="0" fontId="0" fillId="2" borderId="13" xfId="0" applyFill="1" applyBorder="1"/>
    <xf numFmtId="0" fontId="0" fillId="2" borderId="14" xfId="0" applyFill="1" applyBorder="1"/>
    <xf numFmtId="0" fontId="0" fillId="0" borderId="2" xfId="0" applyBorder="1"/>
    <xf numFmtId="0" fontId="3" fillId="0" borderId="0" xfId="0" applyFont="1" applyBorder="1" applyAlignment="1">
      <alignment horizontal="center" vertical="center"/>
    </xf>
    <xf numFmtId="1" fontId="0" fillId="0" borderId="10" xfId="1" applyNumberFormat="1" applyFont="1" applyBorder="1"/>
    <xf numFmtId="1" fontId="0" fillId="0" borderId="12" xfId="1" applyNumberFormat="1" applyFont="1" applyBorder="1"/>
    <xf numFmtId="0" fontId="0" fillId="0" borderId="4" xfId="0" applyBorder="1" applyAlignment="1">
      <alignment horizontal="center"/>
    </xf>
    <xf numFmtId="0" fontId="0" fillId="0" borderId="15" xfId="0" applyBorder="1"/>
    <xf numFmtId="0" fontId="0" fillId="0" borderId="16" xfId="0" applyBorder="1"/>
    <xf numFmtId="0" fontId="0" fillId="0" borderId="17" xfId="0" applyBorder="1"/>
    <xf numFmtId="0" fontId="0" fillId="0" borderId="2" xfId="0" applyBorder="1" applyAlignment="1">
      <alignment horizontal="center"/>
    </xf>
    <xf numFmtId="1" fontId="0" fillId="0" borderId="15" xfId="1" applyNumberFormat="1" applyFont="1" applyBorder="1"/>
    <xf numFmtId="1" fontId="0" fillId="0" borderId="16" xfId="1" applyNumberFormat="1" applyFont="1" applyBorder="1"/>
    <xf numFmtId="1" fontId="0" fillId="0" borderId="17" xfId="1" applyNumberFormat="1" applyFont="1" applyBorder="1"/>
    <xf numFmtId="0" fontId="4" fillId="0" borderId="15" xfId="0" applyFont="1" applyBorder="1"/>
    <xf numFmtId="0" fontId="4" fillId="0" borderId="16" xfId="0" applyFont="1" applyBorder="1"/>
    <xf numFmtId="0" fontId="4" fillId="0" borderId="17" xfId="0" applyFont="1" applyBorder="1"/>
    <xf numFmtId="0" fontId="4" fillId="0" borderId="2" xfId="0" applyFont="1" applyBorder="1" applyAlignment="1">
      <alignment horizontal="center"/>
    </xf>
    <xf numFmtId="165" fontId="4" fillId="0" borderId="9" xfId="0" applyNumberFormat="1" applyFont="1" applyBorder="1" applyAlignment="1">
      <alignment horizontal="right" vertical="top" wrapText="1"/>
    </xf>
    <xf numFmtId="165" fontId="4" fillId="0" borderId="11" xfId="0" applyNumberFormat="1" applyFont="1" applyBorder="1" applyAlignment="1">
      <alignment horizontal="right" vertical="top" wrapText="1"/>
    </xf>
    <xf numFmtId="0" fontId="4" fillId="0" borderId="16" xfId="0" applyFont="1" applyBorder="1" applyAlignment="1">
      <alignment horizontal="right" vertical="top" wrapText="1"/>
    </xf>
    <xf numFmtId="0" fontId="4" fillId="0" borderId="17" xfId="0" applyFont="1" applyBorder="1" applyAlignment="1">
      <alignment horizontal="right" vertical="top" wrapText="1"/>
    </xf>
    <xf numFmtId="0" fontId="4" fillId="0" borderId="3" xfId="0" applyFont="1" applyBorder="1" applyAlignment="1">
      <alignment horizontal="center" vertical="top" wrapText="1"/>
    </xf>
    <xf numFmtId="0" fontId="4" fillId="0" borderId="2" xfId="0" applyFont="1" applyBorder="1" applyAlignment="1">
      <alignment horizontal="center" vertical="top" wrapText="1"/>
    </xf>
    <xf numFmtId="0" fontId="0" fillId="0" borderId="0" xfId="0" applyBorder="1"/>
    <xf numFmtId="0" fontId="2" fillId="0" borderId="0" xfId="0" applyFont="1" applyFill="1" applyBorder="1" applyAlignment="1">
      <alignment horizontal="center"/>
    </xf>
    <xf numFmtId="0" fontId="0" fillId="6" borderId="5" xfId="0" applyFill="1" applyBorder="1" applyAlignment="1">
      <alignment horizontal="left" vertical="top" wrapText="1"/>
    </xf>
    <xf numFmtId="0" fontId="0" fillId="6" borderId="8" xfId="0" applyFill="1" applyBorder="1" applyAlignment="1">
      <alignment horizontal="left" vertical="top" wrapText="1"/>
    </xf>
    <xf numFmtId="0" fontId="0" fillId="6" borderId="6" xfId="0" applyFill="1" applyBorder="1" applyAlignment="1">
      <alignment horizontal="left" vertical="top" wrapText="1"/>
    </xf>
    <xf numFmtId="0" fontId="0" fillId="6" borderId="9" xfId="0" applyFill="1" applyBorder="1" applyAlignment="1">
      <alignment horizontal="left" vertical="top" wrapText="1"/>
    </xf>
    <xf numFmtId="0" fontId="0" fillId="6" borderId="0" xfId="0" applyFill="1" applyBorder="1" applyAlignment="1">
      <alignment horizontal="left" vertical="top" wrapText="1"/>
    </xf>
    <xf numFmtId="0" fontId="0" fillId="6" borderId="10" xfId="0" applyFill="1" applyBorder="1" applyAlignment="1">
      <alignment horizontal="left" vertical="top" wrapText="1"/>
    </xf>
    <xf numFmtId="0" fontId="0" fillId="6" borderId="11" xfId="0" applyFill="1" applyBorder="1" applyAlignment="1">
      <alignment horizontal="left" vertical="top" wrapText="1"/>
    </xf>
    <xf numFmtId="0" fontId="0" fillId="6" borderId="1" xfId="0" applyFill="1" applyBorder="1" applyAlignment="1">
      <alignment horizontal="left" vertical="top" wrapText="1"/>
    </xf>
    <xf numFmtId="0" fontId="0" fillId="6" borderId="12" xfId="0" applyFill="1" applyBorder="1" applyAlignment="1">
      <alignment horizontal="left" vertical="top" wrapText="1"/>
    </xf>
    <xf numFmtId="0" fontId="0" fillId="5" borderId="5" xfId="0" applyFill="1" applyBorder="1" applyAlignment="1">
      <alignment horizontal="left" vertical="top" wrapText="1"/>
    </xf>
    <xf numFmtId="0" fontId="0" fillId="5" borderId="8" xfId="0" applyFill="1" applyBorder="1" applyAlignment="1">
      <alignment horizontal="left" vertical="top" wrapText="1"/>
    </xf>
    <xf numFmtId="0" fontId="0" fillId="5" borderId="6" xfId="0" applyFill="1" applyBorder="1" applyAlignment="1">
      <alignment horizontal="left" vertical="top" wrapText="1"/>
    </xf>
    <xf numFmtId="0" fontId="0" fillId="5" borderId="9" xfId="0" applyFill="1" applyBorder="1" applyAlignment="1">
      <alignment horizontal="left" vertical="top" wrapText="1"/>
    </xf>
    <xf numFmtId="0" fontId="0" fillId="5" borderId="0" xfId="0" applyFill="1" applyBorder="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0" fillId="5" borderId="1" xfId="0" applyFill="1" applyBorder="1" applyAlignment="1">
      <alignment horizontal="left" vertical="top" wrapText="1"/>
    </xf>
    <xf numFmtId="0" fontId="0" fillId="5" borderId="12" xfId="0" applyFill="1" applyBorder="1" applyAlignment="1">
      <alignment horizontal="left" vertical="top" wrapText="1"/>
    </xf>
    <xf numFmtId="0" fontId="3" fillId="4" borderId="3" xfId="0" applyFont="1" applyFill="1" applyBorder="1" applyAlignment="1">
      <alignment horizontal="center" vertical="top" wrapText="1"/>
    </xf>
    <xf numFmtId="0" fontId="3" fillId="4" borderId="7" xfId="0" applyFont="1" applyFill="1" applyBorder="1" applyAlignment="1">
      <alignment horizontal="center" vertical="top" wrapText="1"/>
    </xf>
    <xf numFmtId="0" fontId="3" fillId="4" borderId="4" xfId="0" applyFont="1" applyFill="1" applyBorder="1" applyAlignment="1">
      <alignment horizontal="center" vertical="top" wrapText="1"/>
    </xf>
    <xf numFmtId="0" fontId="0" fillId="0" borderId="5"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0"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 xfId="0" applyBorder="1" applyAlignment="1">
      <alignment horizontal="left" vertical="top" wrapText="1"/>
    </xf>
    <xf numFmtId="0" fontId="0" fillId="0" borderId="12" xfId="0" applyBorder="1" applyAlignment="1">
      <alignment horizontal="left" vertical="top" wrapText="1"/>
    </xf>
    <xf numFmtId="0" fontId="3" fillId="4" borderId="3" xfId="0" applyFont="1" applyFill="1" applyBorder="1" applyAlignment="1">
      <alignment horizontal="center"/>
    </xf>
    <xf numFmtId="0" fontId="3" fillId="4" borderId="7" xfId="0" applyFont="1" applyFill="1" applyBorder="1" applyAlignment="1">
      <alignment horizontal="center"/>
    </xf>
    <xf numFmtId="0" fontId="3" fillId="4"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4" borderId="3"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3" xfId="0" applyFont="1" applyFill="1" applyBorder="1" applyAlignment="1">
      <alignment horizontal="center" vertical="top"/>
    </xf>
    <xf numFmtId="0" fontId="3" fillId="4" borderId="7" xfId="0" applyFont="1" applyFill="1" applyBorder="1" applyAlignment="1">
      <alignment horizontal="center" vertical="top"/>
    </xf>
    <xf numFmtId="0" fontId="3" fillId="4" borderId="4" xfId="0" applyFont="1" applyFill="1" applyBorder="1" applyAlignment="1">
      <alignment horizontal="center" vertical="top"/>
    </xf>
    <xf numFmtId="0" fontId="0" fillId="0" borderId="16" xfId="0" applyFill="1" applyBorder="1"/>
    <xf numFmtId="1" fontId="0" fillId="0" borderId="0" xfId="0" applyNumberFormat="1"/>
    <xf numFmtId="165" fontId="0" fillId="0" borderId="0" xfId="0" applyNumberForma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4"/>
  <sheetViews>
    <sheetView tabSelected="1" topLeftCell="A13" zoomScale="75" zoomScaleNormal="75" workbookViewId="0">
      <selection activeCell="M69" sqref="M69"/>
    </sheetView>
  </sheetViews>
  <sheetFormatPr defaultRowHeight="15" x14ac:dyDescent="0.25"/>
  <cols>
    <col min="18" max="18" width="9.140625" customWidth="1"/>
    <col min="40" max="40" width="9.140625" customWidth="1"/>
    <col min="41" max="41" width="12.42578125" customWidth="1"/>
    <col min="42" max="42" width="13.140625" customWidth="1"/>
    <col min="43" max="43" width="12.85546875" customWidth="1"/>
    <col min="45" max="45" width="29.7109375" customWidth="1"/>
    <col min="46" max="46" width="13.85546875" customWidth="1"/>
  </cols>
  <sheetData>
    <row r="1" spans="1:47" ht="15.75" thickBot="1" x14ac:dyDescent="0.3">
      <c r="A1" s="70" t="s">
        <v>16</v>
      </c>
      <c r="B1" s="71"/>
    </row>
    <row r="2" spans="1:47" ht="15" customHeight="1" thickBot="1" x14ac:dyDescent="0.3">
      <c r="A2" s="75" t="s">
        <v>17</v>
      </c>
      <c r="B2" s="76"/>
      <c r="C2" s="76"/>
      <c r="D2" s="76"/>
      <c r="E2" s="76"/>
      <c r="F2" s="76"/>
      <c r="G2" s="76"/>
      <c r="H2" s="77"/>
      <c r="N2" s="72" t="s">
        <v>22</v>
      </c>
      <c r="O2" s="73"/>
      <c r="P2" s="73"/>
      <c r="Q2" s="73"/>
      <c r="R2" s="73"/>
      <c r="S2" s="73"/>
      <c r="T2" s="73"/>
      <c r="U2" s="74"/>
      <c r="V2" s="14"/>
      <c r="W2" s="72" t="s">
        <v>24</v>
      </c>
      <c r="X2" s="73"/>
      <c r="Y2" s="73"/>
      <c r="Z2" s="73"/>
      <c r="AA2" s="73"/>
      <c r="AB2" s="73"/>
      <c r="AC2" s="74"/>
      <c r="AI2" s="67" t="s">
        <v>28</v>
      </c>
      <c r="AJ2" s="68"/>
      <c r="AK2" s="68"/>
      <c r="AL2" s="68"/>
      <c r="AM2" s="68"/>
      <c r="AN2" s="68"/>
      <c r="AO2" s="68"/>
      <c r="AP2" s="68"/>
      <c r="AQ2" s="69"/>
    </row>
    <row r="3" spans="1:47" ht="15" customHeight="1" x14ac:dyDescent="0.25">
      <c r="A3" s="58" t="s">
        <v>20</v>
      </c>
      <c r="B3" s="59"/>
      <c r="C3" s="59"/>
      <c r="D3" s="59"/>
      <c r="E3" s="59"/>
      <c r="F3" s="59"/>
      <c r="G3" s="59"/>
      <c r="H3" s="60"/>
      <c r="N3" s="58" t="s">
        <v>23</v>
      </c>
      <c r="O3" s="59"/>
      <c r="P3" s="59"/>
      <c r="Q3" s="59"/>
      <c r="R3" s="59"/>
      <c r="S3" s="59"/>
      <c r="T3" s="59"/>
      <c r="U3" s="60"/>
      <c r="W3" s="58" t="s">
        <v>25</v>
      </c>
      <c r="X3" s="59"/>
      <c r="Y3" s="59"/>
      <c r="Z3" s="59"/>
      <c r="AA3" s="59"/>
      <c r="AB3" s="59"/>
      <c r="AC3" s="60"/>
      <c r="AI3" s="58" t="s">
        <v>29</v>
      </c>
      <c r="AJ3" s="59"/>
      <c r="AK3" s="59"/>
      <c r="AL3" s="59"/>
      <c r="AM3" s="59"/>
      <c r="AN3" s="59"/>
      <c r="AO3" s="59"/>
      <c r="AP3" s="59"/>
      <c r="AQ3" s="60"/>
      <c r="AS3" s="35"/>
      <c r="AT3" s="35"/>
      <c r="AU3" s="35"/>
    </row>
    <row r="4" spans="1:47" x14ac:dyDescent="0.25">
      <c r="A4" s="61"/>
      <c r="B4" s="62"/>
      <c r="C4" s="62"/>
      <c r="D4" s="62"/>
      <c r="E4" s="62"/>
      <c r="F4" s="62"/>
      <c r="G4" s="62"/>
      <c r="H4" s="63"/>
      <c r="N4" s="61"/>
      <c r="O4" s="62"/>
      <c r="P4" s="62"/>
      <c r="Q4" s="62"/>
      <c r="R4" s="62"/>
      <c r="S4" s="62"/>
      <c r="T4" s="62"/>
      <c r="U4" s="63"/>
      <c r="W4" s="61"/>
      <c r="X4" s="62"/>
      <c r="Y4" s="62"/>
      <c r="Z4" s="62"/>
      <c r="AA4" s="62"/>
      <c r="AB4" s="62"/>
      <c r="AC4" s="63"/>
      <c r="AI4" s="61"/>
      <c r="AJ4" s="62"/>
      <c r="AK4" s="62"/>
      <c r="AL4" s="62"/>
      <c r="AM4" s="62"/>
      <c r="AN4" s="62"/>
      <c r="AO4" s="62"/>
      <c r="AP4" s="62"/>
      <c r="AQ4" s="63"/>
      <c r="AS4" s="35"/>
      <c r="AT4" s="35"/>
      <c r="AU4" s="35"/>
    </row>
    <row r="5" spans="1:47" x14ac:dyDescent="0.25">
      <c r="A5" s="61"/>
      <c r="B5" s="62"/>
      <c r="C5" s="62"/>
      <c r="D5" s="62"/>
      <c r="E5" s="62"/>
      <c r="F5" s="62"/>
      <c r="G5" s="62"/>
      <c r="H5" s="63"/>
      <c r="N5" s="61"/>
      <c r="O5" s="62"/>
      <c r="P5" s="62"/>
      <c r="Q5" s="62"/>
      <c r="R5" s="62"/>
      <c r="S5" s="62"/>
      <c r="T5" s="62"/>
      <c r="U5" s="63"/>
      <c r="W5" s="61"/>
      <c r="X5" s="62"/>
      <c r="Y5" s="62"/>
      <c r="Z5" s="62"/>
      <c r="AA5" s="62"/>
      <c r="AB5" s="62"/>
      <c r="AC5" s="63"/>
      <c r="AI5" s="61"/>
      <c r="AJ5" s="62"/>
      <c r="AK5" s="62"/>
      <c r="AL5" s="62"/>
      <c r="AM5" s="62"/>
      <c r="AN5" s="62"/>
      <c r="AO5" s="62"/>
      <c r="AP5" s="62"/>
      <c r="AQ5" s="63"/>
      <c r="AS5" s="36"/>
      <c r="AT5" s="36"/>
      <c r="AU5" s="36"/>
    </row>
    <row r="6" spans="1:47" x14ac:dyDescent="0.25">
      <c r="A6" s="61"/>
      <c r="B6" s="62"/>
      <c r="C6" s="62"/>
      <c r="D6" s="62"/>
      <c r="E6" s="62"/>
      <c r="F6" s="62"/>
      <c r="G6" s="62"/>
      <c r="H6" s="63"/>
      <c r="N6" s="61"/>
      <c r="O6" s="62"/>
      <c r="P6" s="62"/>
      <c r="Q6" s="62"/>
      <c r="R6" s="62"/>
      <c r="S6" s="62"/>
      <c r="T6" s="62"/>
      <c r="U6" s="63"/>
      <c r="W6" s="61"/>
      <c r="X6" s="62"/>
      <c r="Y6" s="62"/>
      <c r="Z6" s="62"/>
      <c r="AA6" s="62"/>
      <c r="AB6" s="62"/>
      <c r="AC6" s="63"/>
      <c r="AI6" s="61"/>
      <c r="AJ6" s="62"/>
      <c r="AK6" s="62"/>
      <c r="AL6" s="62"/>
      <c r="AM6" s="62"/>
      <c r="AN6" s="62"/>
      <c r="AO6" s="62"/>
      <c r="AP6" s="62"/>
      <c r="AQ6" s="63"/>
      <c r="AS6" s="1"/>
      <c r="AT6" s="1"/>
      <c r="AU6" s="1"/>
    </row>
    <row r="7" spans="1:47" ht="15.75" thickBot="1" x14ac:dyDescent="0.3">
      <c r="A7" s="64"/>
      <c r="B7" s="65"/>
      <c r="C7" s="65"/>
      <c r="D7" s="65"/>
      <c r="E7" s="65"/>
      <c r="F7" s="65"/>
      <c r="G7" s="65"/>
      <c r="H7" s="66"/>
      <c r="N7" s="61"/>
      <c r="O7" s="62"/>
      <c r="P7" s="62"/>
      <c r="Q7" s="62"/>
      <c r="R7" s="62"/>
      <c r="S7" s="62"/>
      <c r="T7" s="62"/>
      <c r="U7" s="63"/>
      <c r="W7" s="64"/>
      <c r="X7" s="65"/>
      <c r="Y7" s="65"/>
      <c r="Z7" s="65"/>
      <c r="AA7" s="65"/>
      <c r="AB7" s="65"/>
      <c r="AC7" s="66"/>
      <c r="AI7" s="61"/>
      <c r="AJ7" s="62"/>
      <c r="AK7" s="62"/>
      <c r="AL7" s="62"/>
      <c r="AM7" s="62"/>
      <c r="AN7" s="62"/>
      <c r="AO7" s="62"/>
      <c r="AP7" s="62"/>
      <c r="AQ7" s="63"/>
      <c r="AS7" s="1"/>
      <c r="AT7" s="1"/>
      <c r="AU7" s="1"/>
    </row>
    <row r="8" spans="1:47" ht="15" customHeight="1" thickBot="1" x14ac:dyDescent="0.3">
      <c r="A8" s="46" t="s">
        <v>49</v>
      </c>
      <c r="B8" s="47"/>
      <c r="C8" s="47"/>
      <c r="D8" s="47"/>
      <c r="E8" s="47"/>
      <c r="F8" s="48"/>
      <c r="G8" s="8" t="s">
        <v>18</v>
      </c>
      <c r="H8" s="9" t="s">
        <v>19</v>
      </c>
      <c r="N8" s="64"/>
      <c r="O8" s="65"/>
      <c r="P8" s="65"/>
      <c r="Q8" s="65"/>
      <c r="R8" s="65"/>
      <c r="S8" s="65"/>
      <c r="T8" s="65"/>
      <c r="U8" s="66"/>
      <c r="W8" s="46" t="s">
        <v>52</v>
      </c>
      <c r="X8" s="47"/>
      <c r="Y8" s="47"/>
      <c r="Z8" s="47"/>
      <c r="AA8" s="48"/>
      <c r="AB8" s="6" t="s">
        <v>26</v>
      </c>
      <c r="AC8" s="7" t="s">
        <v>27</v>
      </c>
      <c r="AI8" s="61"/>
      <c r="AJ8" s="62"/>
      <c r="AK8" s="62"/>
      <c r="AL8" s="62"/>
      <c r="AM8" s="62"/>
      <c r="AN8" s="62"/>
      <c r="AO8" s="62"/>
      <c r="AP8" s="62"/>
      <c r="AQ8" s="63"/>
      <c r="AS8" s="1"/>
      <c r="AT8" s="1"/>
      <c r="AU8" s="1"/>
    </row>
    <row r="9" spans="1:47" x14ac:dyDescent="0.25">
      <c r="A9" s="49"/>
      <c r="B9" s="50"/>
      <c r="C9" s="50"/>
      <c r="D9" s="50"/>
      <c r="E9" s="50"/>
      <c r="F9" s="51"/>
      <c r="G9" s="2">
        <v>9</v>
      </c>
      <c r="H9" s="3">
        <v>3</v>
      </c>
      <c r="N9" s="46" t="s">
        <v>50</v>
      </c>
      <c r="O9" s="47"/>
      <c r="P9" s="47"/>
      <c r="Q9" s="47"/>
      <c r="R9" s="47"/>
      <c r="S9" s="47"/>
      <c r="T9" s="47"/>
      <c r="U9" s="48"/>
      <c r="W9" s="49"/>
      <c r="X9" s="50"/>
      <c r="Y9" s="50"/>
      <c r="Z9" s="50"/>
      <c r="AA9" s="51"/>
      <c r="AB9" s="2">
        <v>6.5</v>
      </c>
      <c r="AC9" s="3">
        <v>7.9</v>
      </c>
      <c r="AI9" s="61"/>
      <c r="AJ9" s="62"/>
      <c r="AK9" s="62"/>
      <c r="AL9" s="62"/>
      <c r="AM9" s="62"/>
      <c r="AN9" s="62"/>
      <c r="AO9" s="62"/>
      <c r="AP9" s="62"/>
      <c r="AQ9" s="63"/>
      <c r="AS9" s="1"/>
      <c r="AT9" s="1"/>
      <c r="AU9" s="1"/>
    </row>
    <row r="10" spans="1:47" ht="15.75" thickBot="1" x14ac:dyDescent="0.3">
      <c r="A10" s="49"/>
      <c r="B10" s="50"/>
      <c r="C10" s="50"/>
      <c r="D10" s="50"/>
      <c r="E10" s="50"/>
      <c r="F10" s="51"/>
      <c r="G10" s="2">
        <v>8</v>
      </c>
      <c r="H10" s="3">
        <v>5</v>
      </c>
      <c r="N10" s="49"/>
      <c r="O10" s="50"/>
      <c r="P10" s="50"/>
      <c r="Q10" s="50"/>
      <c r="R10" s="50"/>
      <c r="S10" s="50"/>
      <c r="T10" s="50"/>
      <c r="U10" s="51"/>
      <c r="W10" s="49"/>
      <c r="X10" s="50"/>
      <c r="Y10" s="50"/>
      <c r="Z10" s="50"/>
      <c r="AA10" s="51"/>
      <c r="AB10" s="2">
        <v>9.9</v>
      </c>
      <c r="AC10" s="3">
        <v>4.3</v>
      </c>
      <c r="AI10" s="64"/>
      <c r="AJ10" s="65"/>
      <c r="AK10" s="65"/>
      <c r="AL10" s="65"/>
      <c r="AM10" s="65"/>
      <c r="AN10" s="65"/>
      <c r="AO10" s="65"/>
      <c r="AP10" s="65"/>
      <c r="AQ10" s="66"/>
      <c r="AS10" s="1"/>
      <c r="AT10" s="1"/>
      <c r="AU10" s="1"/>
    </row>
    <row r="11" spans="1:47" ht="15.75" thickBot="1" x14ac:dyDescent="0.3">
      <c r="A11" s="49"/>
      <c r="B11" s="50"/>
      <c r="C11" s="50"/>
      <c r="D11" s="50"/>
      <c r="E11" s="50"/>
      <c r="F11" s="51"/>
      <c r="G11" s="2">
        <v>4</v>
      </c>
      <c r="H11" s="3">
        <v>1</v>
      </c>
      <c r="N11" s="49"/>
      <c r="O11" s="50"/>
      <c r="P11" s="50"/>
      <c r="Q11" s="50"/>
      <c r="R11" s="50"/>
      <c r="S11" s="50"/>
      <c r="T11" s="50"/>
      <c r="U11" s="51"/>
      <c r="W11" s="49"/>
      <c r="X11" s="50"/>
      <c r="Y11" s="50"/>
      <c r="Z11" s="50"/>
      <c r="AA11" s="51"/>
      <c r="AB11" s="2">
        <v>6.8</v>
      </c>
      <c r="AC11" s="3">
        <v>6.8</v>
      </c>
      <c r="AI11" s="46" t="s">
        <v>54</v>
      </c>
      <c r="AJ11" s="47"/>
      <c r="AK11" s="47"/>
      <c r="AL11" s="47"/>
      <c r="AM11" s="47"/>
      <c r="AN11" s="48"/>
      <c r="AO11" s="10" t="s">
        <v>0</v>
      </c>
      <c r="AP11" s="21" t="s">
        <v>30</v>
      </c>
      <c r="AQ11" s="17" t="s">
        <v>31</v>
      </c>
      <c r="AS11" s="1"/>
      <c r="AT11" s="1"/>
      <c r="AU11" s="1"/>
    </row>
    <row r="12" spans="1:47" x14ac:dyDescent="0.25">
      <c r="A12" s="49"/>
      <c r="B12" s="50"/>
      <c r="C12" s="50"/>
      <c r="D12" s="50"/>
      <c r="E12" s="50"/>
      <c r="F12" s="51"/>
      <c r="G12" s="2">
        <v>9</v>
      </c>
      <c r="H12" s="3">
        <v>2</v>
      </c>
      <c r="N12" s="49"/>
      <c r="O12" s="50"/>
      <c r="P12" s="50"/>
      <c r="Q12" s="50"/>
      <c r="R12" s="50"/>
      <c r="S12" s="50"/>
      <c r="T12" s="50"/>
      <c r="U12" s="51"/>
      <c r="W12" s="49"/>
      <c r="X12" s="50"/>
      <c r="Y12" s="50"/>
      <c r="Z12" s="50"/>
      <c r="AA12" s="51"/>
      <c r="AB12" s="2">
        <v>4.8</v>
      </c>
      <c r="AC12" s="3">
        <v>6.5</v>
      </c>
      <c r="AI12" s="49"/>
      <c r="AJ12" s="50"/>
      <c r="AK12" s="50"/>
      <c r="AL12" s="50"/>
      <c r="AM12" s="50"/>
      <c r="AN12" s="51"/>
      <c r="AO12" s="18" t="s">
        <v>1</v>
      </c>
      <c r="AP12" s="22">
        <v>3453</v>
      </c>
      <c r="AQ12" s="15">
        <v>3542</v>
      </c>
      <c r="AS12" s="1"/>
      <c r="AT12" s="1"/>
      <c r="AU12" s="1"/>
    </row>
    <row r="13" spans="1:47" x14ac:dyDescent="0.25">
      <c r="A13" s="49"/>
      <c r="B13" s="50"/>
      <c r="C13" s="50"/>
      <c r="D13" s="50"/>
      <c r="E13" s="50"/>
      <c r="F13" s="51"/>
      <c r="G13" s="2">
        <v>3</v>
      </c>
      <c r="H13" s="3">
        <v>6</v>
      </c>
      <c r="N13" s="49"/>
      <c r="O13" s="50"/>
      <c r="P13" s="50"/>
      <c r="Q13" s="50"/>
      <c r="R13" s="50"/>
      <c r="S13" s="50"/>
      <c r="T13" s="50"/>
      <c r="U13" s="51"/>
      <c r="W13" s="49"/>
      <c r="X13" s="50"/>
      <c r="Y13" s="50"/>
      <c r="Z13" s="50"/>
      <c r="AA13" s="51"/>
      <c r="AB13" s="2">
        <v>4</v>
      </c>
      <c r="AC13" s="3">
        <v>3.3</v>
      </c>
      <c r="AI13" s="49"/>
      <c r="AJ13" s="50"/>
      <c r="AK13" s="50"/>
      <c r="AL13" s="50"/>
      <c r="AM13" s="50"/>
      <c r="AN13" s="51"/>
      <c r="AO13" s="19" t="s">
        <v>2</v>
      </c>
      <c r="AP13" s="23">
        <v>2935</v>
      </c>
      <c r="AQ13" s="15">
        <v>3221</v>
      </c>
      <c r="AS13" s="1"/>
      <c r="AT13" s="1"/>
      <c r="AU13" s="1"/>
    </row>
    <row r="14" spans="1:47" x14ac:dyDescent="0.25">
      <c r="A14" s="49"/>
      <c r="B14" s="50"/>
      <c r="C14" s="50"/>
      <c r="D14" s="50"/>
      <c r="E14" s="50"/>
      <c r="F14" s="51"/>
      <c r="G14" s="2">
        <v>8</v>
      </c>
      <c r="H14" s="3">
        <v>4</v>
      </c>
      <c r="N14" s="49"/>
      <c r="O14" s="50"/>
      <c r="P14" s="50"/>
      <c r="Q14" s="50"/>
      <c r="R14" s="50"/>
      <c r="S14" s="50"/>
      <c r="T14" s="50"/>
      <c r="U14" s="51"/>
      <c r="W14" s="49"/>
      <c r="X14" s="50"/>
      <c r="Y14" s="50"/>
      <c r="Z14" s="50"/>
      <c r="AA14" s="51"/>
      <c r="AB14" s="2">
        <v>5.3</v>
      </c>
      <c r="AC14" s="3">
        <v>13.2</v>
      </c>
      <c r="AI14" s="49"/>
      <c r="AJ14" s="50"/>
      <c r="AK14" s="50"/>
      <c r="AL14" s="50"/>
      <c r="AM14" s="50"/>
      <c r="AN14" s="51"/>
      <c r="AO14" s="19" t="s">
        <v>3</v>
      </c>
      <c r="AP14" s="23">
        <v>3656</v>
      </c>
      <c r="AQ14" s="15">
        <v>3423</v>
      </c>
      <c r="AS14" s="1"/>
      <c r="AT14" s="1"/>
      <c r="AU14" s="1"/>
    </row>
    <row r="15" spans="1:47" x14ac:dyDescent="0.25">
      <c r="A15" s="49"/>
      <c r="B15" s="50"/>
      <c r="C15" s="50"/>
      <c r="D15" s="50"/>
      <c r="E15" s="50"/>
      <c r="F15" s="51"/>
      <c r="G15" s="2">
        <v>10</v>
      </c>
      <c r="H15" s="3">
        <v>3</v>
      </c>
      <c r="N15" s="49"/>
      <c r="O15" s="50"/>
      <c r="P15" s="50"/>
      <c r="Q15" s="50"/>
      <c r="R15" s="50"/>
      <c r="S15" s="50"/>
      <c r="T15" s="50"/>
      <c r="U15" s="51"/>
      <c r="W15" s="49"/>
      <c r="X15" s="50"/>
      <c r="Y15" s="50"/>
      <c r="Z15" s="50"/>
      <c r="AA15" s="51"/>
      <c r="AB15" s="2">
        <v>8</v>
      </c>
      <c r="AC15" s="3">
        <v>9.3000000000000007</v>
      </c>
      <c r="AI15" s="49"/>
      <c r="AJ15" s="50"/>
      <c r="AK15" s="50"/>
      <c r="AL15" s="50"/>
      <c r="AM15" s="50"/>
      <c r="AN15" s="51"/>
      <c r="AO15" s="19" t="s">
        <v>4</v>
      </c>
      <c r="AP15" s="23">
        <v>4543</v>
      </c>
      <c r="AQ15" s="15">
        <v>3656</v>
      </c>
      <c r="AS15" s="1"/>
      <c r="AT15" s="1"/>
      <c r="AU15" s="1"/>
    </row>
    <row r="16" spans="1:47" x14ac:dyDescent="0.25">
      <c r="A16" s="49"/>
      <c r="B16" s="50"/>
      <c r="C16" s="50"/>
      <c r="D16" s="50"/>
      <c r="E16" s="50"/>
      <c r="F16" s="51"/>
      <c r="G16" s="2">
        <v>8</v>
      </c>
      <c r="H16" s="3">
        <v>6</v>
      </c>
      <c r="N16" s="49"/>
      <c r="O16" s="50"/>
      <c r="P16" s="50"/>
      <c r="Q16" s="50"/>
      <c r="R16" s="50"/>
      <c r="S16" s="50"/>
      <c r="T16" s="50"/>
      <c r="U16" s="51"/>
      <c r="W16" s="49"/>
      <c r="X16" s="50"/>
      <c r="Y16" s="50"/>
      <c r="Z16" s="50"/>
      <c r="AA16" s="51"/>
      <c r="AB16" s="2">
        <v>4.2</v>
      </c>
      <c r="AC16" s="3">
        <v>1.3</v>
      </c>
      <c r="AI16" s="49"/>
      <c r="AJ16" s="50"/>
      <c r="AK16" s="50"/>
      <c r="AL16" s="50"/>
      <c r="AM16" s="50"/>
      <c r="AN16" s="51"/>
      <c r="AO16" s="19" t="s">
        <v>5</v>
      </c>
      <c r="AP16" s="23">
        <v>4543</v>
      </c>
      <c r="AQ16" s="15">
        <v>4324</v>
      </c>
      <c r="AS16" s="1"/>
      <c r="AT16" s="1"/>
      <c r="AU16" s="1"/>
    </row>
    <row r="17" spans="1:43" x14ac:dyDescent="0.25">
      <c r="A17" s="49"/>
      <c r="B17" s="50"/>
      <c r="C17" s="50"/>
      <c r="D17" s="50"/>
      <c r="E17" s="50"/>
      <c r="F17" s="51"/>
      <c r="G17" s="2">
        <v>9</v>
      </c>
      <c r="H17" s="3">
        <v>7</v>
      </c>
      <c r="N17" s="49"/>
      <c r="O17" s="50"/>
      <c r="P17" s="50"/>
      <c r="Q17" s="50"/>
      <c r="R17" s="50"/>
      <c r="S17" s="50"/>
      <c r="T17" s="50"/>
      <c r="U17" s="51"/>
      <c r="W17" s="49"/>
      <c r="X17" s="50"/>
      <c r="Y17" s="50"/>
      <c r="Z17" s="50"/>
      <c r="AA17" s="51"/>
      <c r="AB17" s="2">
        <v>7</v>
      </c>
      <c r="AC17" s="3">
        <v>6.7</v>
      </c>
      <c r="AI17" s="49"/>
      <c r="AJ17" s="50"/>
      <c r="AK17" s="50"/>
      <c r="AL17" s="50"/>
      <c r="AM17" s="50"/>
      <c r="AN17" s="51"/>
      <c r="AO17" s="19" t="s">
        <v>6</v>
      </c>
      <c r="AP17" s="23">
        <v>2932</v>
      </c>
      <c r="AQ17" s="15">
        <v>3234</v>
      </c>
    </row>
    <row r="18" spans="1:43" x14ac:dyDescent="0.25">
      <c r="A18" s="49"/>
      <c r="B18" s="50"/>
      <c r="C18" s="50"/>
      <c r="D18" s="50"/>
      <c r="E18" s="50"/>
      <c r="F18" s="51"/>
      <c r="G18" s="2">
        <v>8</v>
      </c>
      <c r="H18" s="3">
        <v>9</v>
      </c>
      <c r="N18" s="49"/>
      <c r="O18" s="50"/>
      <c r="P18" s="50"/>
      <c r="Q18" s="50"/>
      <c r="R18" s="50"/>
      <c r="S18" s="50"/>
      <c r="T18" s="50"/>
      <c r="U18" s="51"/>
      <c r="W18" s="49"/>
      <c r="X18" s="50"/>
      <c r="Y18" s="50"/>
      <c r="Z18" s="50"/>
      <c r="AA18" s="51"/>
      <c r="AB18" s="2">
        <v>6</v>
      </c>
      <c r="AC18" s="3">
        <v>5.3</v>
      </c>
      <c r="AI18" s="49"/>
      <c r="AJ18" s="50"/>
      <c r="AK18" s="50"/>
      <c r="AL18" s="50"/>
      <c r="AM18" s="50"/>
      <c r="AN18" s="51"/>
      <c r="AO18" s="19" t="s">
        <v>7</v>
      </c>
      <c r="AP18" s="23">
        <v>4543</v>
      </c>
      <c r="AQ18" s="15">
        <v>2312</v>
      </c>
    </row>
    <row r="19" spans="1:43" x14ac:dyDescent="0.25">
      <c r="A19" s="49"/>
      <c r="B19" s="50"/>
      <c r="C19" s="50"/>
      <c r="D19" s="50"/>
      <c r="E19" s="50"/>
      <c r="F19" s="51"/>
      <c r="G19" s="2">
        <v>10</v>
      </c>
      <c r="H19" s="3">
        <v>7</v>
      </c>
      <c r="N19" s="49"/>
      <c r="O19" s="50"/>
      <c r="P19" s="50"/>
      <c r="Q19" s="50"/>
      <c r="R19" s="50"/>
      <c r="S19" s="50"/>
      <c r="T19" s="50"/>
      <c r="U19" s="51"/>
      <c r="W19" s="49"/>
      <c r="X19" s="50"/>
      <c r="Y19" s="50"/>
      <c r="Z19" s="50"/>
      <c r="AA19" s="51"/>
      <c r="AB19" s="2">
        <v>9.3000000000000007</v>
      </c>
      <c r="AC19" s="3">
        <v>2.4</v>
      </c>
      <c r="AI19" s="49"/>
      <c r="AJ19" s="50"/>
      <c r="AK19" s="50"/>
      <c r="AL19" s="50"/>
      <c r="AM19" s="50"/>
      <c r="AN19" s="51"/>
      <c r="AO19" s="19" t="s">
        <v>8</v>
      </c>
      <c r="AP19" s="23">
        <v>5643</v>
      </c>
      <c r="AQ19" s="15">
        <v>4324</v>
      </c>
    </row>
    <row r="20" spans="1:43" ht="15" customHeight="1" x14ac:dyDescent="0.25">
      <c r="A20" s="49"/>
      <c r="B20" s="50"/>
      <c r="C20" s="50"/>
      <c r="D20" s="50"/>
      <c r="E20" s="50"/>
      <c r="F20" s="51"/>
      <c r="G20" s="2">
        <v>7</v>
      </c>
      <c r="H20" s="3">
        <v>3</v>
      </c>
      <c r="N20" s="49"/>
      <c r="O20" s="50"/>
      <c r="P20" s="50"/>
      <c r="Q20" s="50"/>
      <c r="R20" s="50"/>
      <c r="S20" s="50"/>
      <c r="T20" s="50"/>
      <c r="U20" s="51"/>
      <c r="W20" s="49"/>
      <c r="X20" s="50"/>
      <c r="Y20" s="50"/>
      <c r="Z20" s="50"/>
      <c r="AA20" s="51"/>
      <c r="AB20" s="2">
        <v>6.4</v>
      </c>
      <c r="AC20" s="3">
        <v>4.3</v>
      </c>
      <c r="AI20" s="49"/>
      <c r="AJ20" s="50"/>
      <c r="AK20" s="50"/>
      <c r="AL20" s="50"/>
      <c r="AM20" s="50"/>
      <c r="AN20" s="51"/>
      <c r="AO20" s="19" t="s">
        <v>9</v>
      </c>
      <c r="AP20" s="23">
        <v>4354</v>
      </c>
      <c r="AQ20" s="15">
        <v>4178</v>
      </c>
    </row>
    <row r="21" spans="1:43" x14ac:dyDescent="0.25">
      <c r="A21" s="49"/>
      <c r="B21" s="50"/>
      <c r="C21" s="50"/>
      <c r="D21" s="50"/>
      <c r="E21" s="50"/>
      <c r="F21" s="51"/>
      <c r="G21" s="2">
        <v>6</v>
      </c>
      <c r="H21" s="3">
        <v>7</v>
      </c>
      <c r="N21" s="49"/>
      <c r="O21" s="50"/>
      <c r="P21" s="50"/>
      <c r="Q21" s="50"/>
      <c r="R21" s="50"/>
      <c r="S21" s="50"/>
      <c r="T21" s="50"/>
      <c r="U21" s="51"/>
      <c r="W21" s="49"/>
      <c r="X21" s="50"/>
      <c r="Y21" s="50"/>
      <c r="Z21" s="50"/>
      <c r="AA21" s="51"/>
      <c r="AB21" s="2">
        <v>9</v>
      </c>
      <c r="AC21" s="3">
        <v>1</v>
      </c>
      <c r="AI21" s="49"/>
      <c r="AJ21" s="50"/>
      <c r="AK21" s="50"/>
      <c r="AL21" s="50"/>
      <c r="AM21" s="50"/>
      <c r="AN21" s="51"/>
      <c r="AO21" s="19" t="s">
        <v>10</v>
      </c>
      <c r="AP21" s="23">
        <v>6342</v>
      </c>
      <c r="AQ21" s="15">
        <v>5468</v>
      </c>
    </row>
    <row r="22" spans="1:43" x14ac:dyDescent="0.25">
      <c r="A22" s="49"/>
      <c r="B22" s="50"/>
      <c r="C22" s="50"/>
      <c r="D22" s="50"/>
      <c r="E22" s="50"/>
      <c r="F22" s="51"/>
      <c r="G22" s="2">
        <v>12</v>
      </c>
      <c r="H22" s="3">
        <v>6</v>
      </c>
      <c r="N22" s="49"/>
      <c r="O22" s="50"/>
      <c r="P22" s="50"/>
      <c r="Q22" s="50"/>
      <c r="R22" s="50"/>
      <c r="S22" s="50"/>
      <c r="T22" s="50"/>
      <c r="U22" s="51"/>
      <c r="W22" s="49"/>
      <c r="X22" s="50"/>
      <c r="Y22" s="50"/>
      <c r="Z22" s="50"/>
      <c r="AA22" s="51"/>
      <c r="AB22" s="2">
        <v>5.6</v>
      </c>
      <c r="AC22" s="3">
        <v>3.5</v>
      </c>
      <c r="AI22" s="49"/>
      <c r="AJ22" s="50"/>
      <c r="AK22" s="50"/>
      <c r="AL22" s="50"/>
      <c r="AM22" s="50"/>
      <c r="AN22" s="51"/>
      <c r="AO22" s="19" t="s">
        <v>11</v>
      </c>
      <c r="AP22" s="23">
        <v>4355</v>
      </c>
      <c r="AQ22" s="15">
        <v>4432</v>
      </c>
    </row>
    <row r="23" spans="1:43" x14ac:dyDescent="0.25">
      <c r="A23" s="49"/>
      <c r="B23" s="50"/>
      <c r="C23" s="50"/>
      <c r="D23" s="50"/>
      <c r="E23" s="50"/>
      <c r="F23" s="51"/>
      <c r="G23" s="2"/>
      <c r="H23" s="3">
        <v>8</v>
      </c>
      <c r="N23" s="49"/>
      <c r="O23" s="50"/>
      <c r="P23" s="50"/>
      <c r="Q23" s="50"/>
      <c r="R23" s="50"/>
      <c r="S23" s="50"/>
      <c r="T23" s="50"/>
      <c r="U23" s="51"/>
      <c r="W23" s="49"/>
      <c r="X23" s="50"/>
      <c r="Y23" s="50"/>
      <c r="Z23" s="50"/>
      <c r="AA23" s="51"/>
      <c r="AB23" s="2">
        <v>6.6</v>
      </c>
      <c r="AC23" s="3"/>
      <c r="AI23" s="49"/>
      <c r="AJ23" s="50"/>
      <c r="AK23" s="50"/>
      <c r="AL23" s="50"/>
      <c r="AM23" s="50"/>
      <c r="AN23" s="51"/>
      <c r="AO23" s="19" t="s">
        <v>12</v>
      </c>
      <c r="AP23" s="23">
        <v>3232</v>
      </c>
      <c r="AQ23" s="15">
        <v>2123</v>
      </c>
    </row>
    <row r="24" spans="1:43" ht="143.25" customHeight="1" thickBot="1" x14ac:dyDescent="0.3">
      <c r="A24" s="52"/>
      <c r="B24" s="53"/>
      <c r="C24" s="53"/>
      <c r="D24" s="53"/>
      <c r="E24" s="53"/>
      <c r="F24" s="51"/>
      <c r="G24" s="2"/>
      <c r="H24" s="3">
        <v>8</v>
      </c>
      <c r="N24" s="52"/>
      <c r="O24" s="53"/>
      <c r="P24" s="53"/>
      <c r="Q24" s="53"/>
      <c r="R24" s="53"/>
      <c r="S24" s="53"/>
      <c r="T24" s="53"/>
      <c r="U24" s="54"/>
      <c r="W24" s="52"/>
      <c r="X24" s="53"/>
      <c r="Y24" s="53"/>
      <c r="Z24" s="53"/>
      <c r="AA24" s="54"/>
      <c r="AB24" s="4">
        <v>5</v>
      </c>
      <c r="AC24" s="5"/>
      <c r="AI24" s="49"/>
      <c r="AJ24" s="50"/>
      <c r="AK24" s="50"/>
      <c r="AL24" s="50"/>
      <c r="AM24" s="50"/>
      <c r="AN24" s="51"/>
      <c r="AO24" s="19" t="s">
        <v>13</v>
      </c>
      <c r="AP24" s="23">
        <v>6532</v>
      </c>
      <c r="AQ24" s="15">
        <v>5543</v>
      </c>
    </row>
    <row r="25" spans="1:43" ht="15.75" thickBot="1" x14ac:dyDescent="0.3">
      <c r="F25" s="13" t="s">
        <v>21</v>
      </c>
      <c r="G25" s="12">
        <f>AVERAGE(G9:G24)</f>
        <v>7.9285714285714288</v>
      </c>
      <c r="H25" s="11">
        <f>AVERAGE(H9:H24)</f>
        <v>5.3125</v>
      </c>
      <c r="AA25" s="13" t="s">
        <v>21</v>
      </c>
      <c r="AB25" s="12">
        <f>AVERAGE(AB9:AB24)</f>
        <v>6.5249999999999995</v>
      </c>
      <c r="AC25" s="11">
        <f>AVERAGE(AC9:AC24)</f>
        <v>5.4142857142857137</v>
      </c>
      <c r="AI25" s="49"/>
      <c r="AJ25" s="50"/>
      <c r="AK25" s="50"/>
      <c r="AL25" s="50"/>
      <c r="AM25" s="50"/>
      <c r="AN25" s="51"/>
      <c r="AO25" s="19" t="s">
        <v>14</v>
      </c>
      <c r="AP25" s="23">
        <v>3234</v>
      </c>
      <c r="AQ25" s="15">
        <v>4121</v>
      </c>
    </row>
    <row r="26" spans="1:43" ht="15.75" thickBot="1" x14ac:dyDescent="0.3">
      <c r="F26" t="s">
        <v>48</v>
      </c>
      <c r="G26">
        <f>_xlfn.STDEV.S(G9:G24)</f>
        <v>2.3685206585314198</v>
      </c>
      <c r="H26">
        <f>_xlfn.STDEV.S(H9:H24)</f>
        <v>2.3865945054267876</v>
      </c>
      <c r="AA26" t="s">
        <v>51</v>
      </c>
      <c r="AB26">
        <f>_xlfn.STDEV.S(AB9:AB24)</f>
        <v>1.77820133843162</v>
      </c>
      <c r="AC26">
        <f>_xlfn.STDEV.S(AC9:AC24)</f>
        <v>3.3140393997140625</v>
      </c>
      <c r="AI26" s="52"/>
      <c r="AJ26" s="53"/>
      <c r="AK26" s="53"/>
      <c r="AL26" s="53"/>
      <c r="AM26" s="53"/>
      <c r="AN26" s="54"/>
      <c r="AO26" s="20" t="s">
        <v>15</v>
      </c>
      <c r="AP26" s="24">
        <v>3545</v>
      </c>
      <c r="AQ26" s="16">
        <v>4231</v>
      </c>
    </row>
    <row r="27" spans="1:43" ht="15" customHeight="1" x14ac:dyDescent="0.25">
      <c r="AO27" s="78" t="s">
        <v>53</v>
      </c>
      <c r="AP27" s="79">
        <f>AVERAGE(AP12:AP26)</f>
        <v>4256.1333333333332</v>
      </c>
      <c r="AQ27" s="79">
        <f>AVERAGE(AQ12:AQ26)</f>
        <v>3875.4666666666667</v>
      </c>
    </row>
    <row r="28" spans="1:43" x14ac:dyDescent="0.25">
      <c r="AO28" s="78" t="s">
        <v>51</v>
      </c>
      <c r="AP28">
        <f>_xlfn.STDEV.S(AP12:AP26)</f>
        <v>1159.5337650887764</v>
      </c>
      <c r="AQ28">
        <f>_xlfn.STDEV.S(AQ12:AQ26)</f>
        <v>964.60968173413914</v>
      </c>
    </row>
    <row r="37" spans="1:41" ht="15.75" thickBot="1" x14ac:dyDescent="0.3"/>
    <row r="38" spans="1:41" ht="15.75" thickBot="1" x14ac:dyDescent="0.3">
      <c r="A38" s="70" t="s">
        <v>32</v>
      </c>
      <c r="B38" s="71"/>
    </row>
    <row r="39" spans="1:41" ht="15.75" thickBot="1" x14ac:dyDescent="0.3">
      <c r="A39" s="67" t="s">
        <v>33</v>
      </c>
      <c r="B39" s="68"/>
      <c r="C39" s="68"/>
      <c r="D39" s="68"/>
      <c r="E39" s="68"/>
      <c r="F39" s="68"/>
      <c r="G39" s="68"/>
      <c r="H39" s="69"/>
      <c r="J39" s="67" t="s">
        <v>35</v>
      </c>
      <c r="K39" s="68"/>
      <c r="L39" s="68"/>
      <c r="M39" s="68"/>
      <c r="N39" s="68"/>
      <c r="O39" s="68"/>
      <c r="P39" s="68"/>
      <c r="Q39" s="68"/>
      <c r="R39" s="68"/>
      <c r="S39" s="69"/>
      <c r="U39" s="67" t="s">
        <v>39</v>
      </c>
      <c r="V39" s="68"/>
      <c r="W39" s="68"/>
      <c r="X39" s="68"/>
      <c r="Y39" s="68"/>
      <c r="Z39" s="68"/>
      <c r="AA39" s="68"/>
      <c r="AB39" s="69"/>
      <c r="AD39" s="55" t="s">
        <v>46</v>
      </c>
      <c r="AE39" s="56"/>
      <c r="AF39" s="56"/>
      <c r="AG39" s="56"/>
      <c r="AH39" s="56"/>
      <c r="AI39" s="56"/>
      <c r="AJ39" s="56"/>
      <c r="AK39" s="57"/>
    </row>
    <row r="40" spans="1:41" ht="15" customHeight="1" x14ac:dyDescent="0.25">
      <c r="A40" s="58" t="s">
        <v>34</v>
      </c>
      <c r="B40" s="59"/>
      <c r="C40" s="59"/>
      <c r="D40" s="59"/>
      <c r="E40" s="59"/>
      <c r="F40" s="59"/>
      <c r="G40" s="59"/>
      <c r="H40" s="60"/>
      <c r="J40" s="58" t="s">
        <v>36</v>
      </c>
      <c r="K40" s="59"/>
      <c r="L40" s="59"/>
      <c r="M40" s="59"/>
      <c r="N40" s="59"/>
      <c r="O40" s="59"/>
      <c r="P40" s="59"/>
      <c r="Q40" s="59"/>
      <c r="R40" s="59"/>
      <c r="S40" s="60"/>
      <c r="U40" s="58" t="s">
        <v>40</v>
      </c>
      <c r="V40" s="59"/>
      <c r="W40" s="59"/>
      <c r="X40" s="59"/>
      <c r="Y40" s="59"/>
      <c r="Z40" s="59"/>
      <c r="AA40" s="59"/>
      <c r="AB40" s="60"/>
      <c r="AD40" s="58" t="s">
        <v>47</v>
      </c>
      <c r="AE40" s="59"/>
      <c r="AF40" s="59"/>
      <c r="AG40" s="59"/>
      <c r="AH40" s="59"/>
      <c r="AI40" s="59"/>
      <c r="AJ40" s="59"/>
      <c r="AK40" s="60"/>
    </row>
    <row r="41" spans="1:41" x14ac:dyDescent="0.25">
      <c r="A41" s="61"/>
      <c r="B41" s="62"/>
      <c r="C41" s="62"/>
      <c r="D41" s="62"/>
      <c r="E41" s="62"/>
      <c r="F41" s="62"/>
      <c r="G41" s="62"/>
      <c r="H41" s="63"/>
      <c r="J41" s="61"/>
      <c r="K41" s="62"/>
      <c r="L41" s="62"/>
      <c r="M41" s="62"/>
      <c r="N41" s="62"/>
      <c r="O41" s="62"/>
      <c r="P41" s="62"/>
      <c r="Q41" s="62"/>
      <c r="R41" s="62"/>
      <c r="S41" s="63"/>
      <c r="U41" s="61"/>
      <c r="V41" s="62"/>
      <c r="W41" s="62"/>
      <c r="X41" s="62"/>
      <c r="Y41" s="62"/>
      <c r="Z41" s="62"/>
      <c r="AA41" s="62"/>
      <c r="AB41" s="63"/>
      <c r="AD41" s="61"/>
      <c r="AE41" s="62"/>
      <c r="AF41" s="62"/>
      <c r="AG41" s="62"/>
      <c r="AH41" s="62"/>
      <c r="AI41" s="62"/>
      <c r="AJ41" s="62"/>
      <c r="AK41" s="63"/>
    </row>
    <row r="42" spans="1:41" ht="15.75" thickBot="1" x14ac:dyDescent="0.3">
      <c r="A42" s="64"/>
      <c r="B42" s="65"/>
      <c r="C42" s="65"/>
      <c r="D42" s="65"/>
      <c r="E42" s="65"/>
      <c r="F42" s="65"/>
      <c r="G42" s="65"/>
      <c r="H42" s="66"/>
      <c r="J42" s="64"/>
      <c r="K42" s="65"/>
      <c r="L42" s="65"/>
      <c r="M42" s="65"/>
      <c r="N42" s="65"/>
      <c r="O42" s="65"/>
      <c r="P42" s="65"/>
      <c r="Q42" s="65"/>
      <c r="R42" s="65"/>
      <c r="S42" s="66"/>
      <c r="U42" s="64"/>
      <c r="V42" s="65"/>
      <c r="W42" s="65"/>
      <c r="X42" s="65"/>
      <c r="Y42" s="65"/>
      <c r="Z42" s="65"/>
      <c r="AA42" s="65"/>
      <c r="AB42" s="66"/>
      <c r="AD42" s="61"/>
      <c r="AE42" s="62"/>
      <c r="AF42" s="62"/>
      <c r="AG42" s="62"/>
      <c r="AH42" s="62"/>
      <c r="AI42" s="62"/>
      <c r="AJ42" s="62"/>
      <c r="AK42" s="63"/>
    </row>
    <row r="43" spans="1:41" ht="15.75" thickBot="1" x14ac:dyDescent="0.3">
      <c r="A43" s="46" t="s">
        <v>55</v>
      </c>
      <c r="B43" s="47"/>
      <c r="C43" s="47"/>
      <c r="D43" s="47"/>
      <c r="E43" s="47"/>
      <c r="F43" s="47"/>
      <c r="G43" s="47"/>
      <c r="H43" s="48"/>
      <c r="J43" s="46" t="s">
        <v>64</v>
      </c>
      <c r="K43" s="47"/>
      <c r="L43" s="47"/>
      <c r="M43" s="47"/>
      <c r="N43" s="47"/>
      <c r="O43" s="47"/>
      <c r="P43" s="47"/>
      <c r="Q43" s="48"/>
      <c r="R43" s="6" t="s">
        <v>37</v>
      </c>
      <c r="S43" s="28" t="s">
        <v>38</v>
      </c>
      <c r="U43" s="37" t="s">
        <v>41</v>
      </c>
      <c r="V43" s="38"/>
      <c r="W43" s="38"/>
      <c r="X43" s="38"/>
      <c r="Y43" s="38"/>
      <c r="Z43" s="38"/>
      <c r="AA43" s="38"/>
      <c r="AB43" s="39"/>
      <c r="AD43" s="64"/>
      <c r="AE43" s="65"/>
      <c r="AF43" s="65"/>
      <c r="AG43" s="65"/>
      <c r="AH43" s="65"/>
      <c r="AI43" s="65"/>
      <c r="AJ43" s="65"/>
      <c r="AK43" s="66"/>
    </row>
    <row r="44" spans="1:41" ht="15.75" thickBot="1" x14ac:dyDescent="0.3">
      <c r="A44" s="49"/>
      <c r="B44" s="50"/>
      <c r="C44" s="50"/>
      <c r="D44" s="50"/>
      <c r="E44" s="50"/>
      <c r="F44" s="50"/>
      <c r="G44" s="50"/>
      <c r="H44" s="51"/>
      <c r="J44" s="49"/>
      <c r="K44" s="50"/>
      <c r="L44" s="50"/>
      <c r="M44" s="50"/>
      <c r="N44" s="50"/>
      <c r="O44" s="50"/>
      <c r="P44" s="50"/>
      <c r="Q44" s="51"/>
      <c r="R44" s="2">
        <v>20</v>
      </c>
      <c r="S44" s="25">
        <v>23</v>
      </c>
      <c r="U44" s="40"/>
      <c r="V44" s="41"/>
      <c r="W44" s="41"/>
      <c r="X44" s="41"/>
      <c r="Y44" s="41"/>
      <c r="Z44" s="41"/>
      <c r="AA44" s="41"/>
      <c r="AB44" s="42"/>
      <c r="AD44" s="46" t="s">
        <v>63</v>
      </c>
      <c r="AE44" s="47"/>
      <c r="AF44" s="47"/>
      <c r="AG44" s="47"/>
      <c r="AH44" s="47"/>
      <c r="AI44" s="48"/>
      <c r="AJ44" s="33" t="s">
        <v>37</v>
      </c>
      <c r="AK44" s="34" t="s">
        <v>38</v>
      </c>
    </row>
    <row r="45" spans="1:41" ht="15.75" thickBot="1" x14ac:dyDescent="0.3">
      <c r="A45" s="49"/>
      <c r="B45" s="50"/>
      <c r="C45" s="50"/>
      <c r="D45" s="50"/>
      <c r="E45" s="50"/>
      <c r="F45" s="50"/>
      <c r="G45" s="50"/>
      <c r="H45" s="51"/>
      <c r="J45" s="49"/>
      <c r="K45" s="50"/>
      <c r="L45" s="50"/>
      <c r="M45" s="50"/>
      <c r="N45" s="50"/>
      <c r="O45" s="50"/>
      <c r="P45" s="50"/>
      <c r="Q45" s="51"/>
      <c r="R45" s="2">
        <v>6</v>
      </c>
      <c r="S45" s="26">
        <v>8</v>
      </c>
      <c r="U45" s="43"/>
      <c r="V45" s="44"/>
      <c r="W45" s="44"/>
      <c r="X45" s="44"/>
      <c r="Y45" s="44"/>
      <c r="Z45" s="44"/>
      <c r="AA45" s="44"/>
      <c r="AB45" s="45"/>
      <c r="AD45" s="49"/>
      <c r="AE45" s="50"/>
      <c r="AF45" s="50"/>
      <c r="AG45" s="50"/>
      <c r="AH45" s="50"/>
      <c r="AI45" s="51"/>
      <c r="AJ45" s="29">
        <v>1.3</v>
      </c>
      <c r="AK45" s="31">
        <v>6.5</v>
      </c>
      <c r="AM45" s="35"/>
      <c r="AN45" s="35"/>
      <c r="AO45" s="35"/>
    </row>
    <row r="46" spans="1:41" x14ac:dyDescent="0.25">
      <c r="A46" s="49"/>
      <c r="B46" s="50"/>
      <c r="C46" s="50"/>
      <c r="D46" s="50"/>
      <c r="E46" s="50"/>
      <c r="F46" s="50"/>
      <c r="G46" s="50"/>
      <c r="H46" s="51"/>
      <c r="J46" s="49"/>
      <c r="K46" s="50"/>
      <c r="L46" s="50"/>
      <c r="M46" s="50"/>
      <c r="N46" s="50"/>
      <c r="O46" s="50"/>
      <c r="P46" s="50"/>
      <c r="Q46" s="51"/>
      <c r="R46" s="2">
        <v>12</v>
      </c>
      <c r="S46" s="26">
        <v>11</v>
      </c>
      <c r="U46" s="46" t="s">
        <v>57</v>
      </c>
      <c r="V46" s="47"/>
      <c r="W46" s="47"/>
      <c r="X46" s="47"/>
      <c r="Y46" s="47"/>
      <c r="Z46" s="47"/>
      <c r="AA46" s="47"/>
      <c r="AB46" s="48"/>
      <c r="AD46" s="49"/>
      <c r="AE46" s="50"/>
      <c r="AF46" s="50"/>
      <c r="AG46" s="50"/>
      <c r="AH46" s="50"/>
      <c r="AI46" s="51"/>
      <c r="AJ46" s="29">
        <v>2.5</v>
      </c>
      <c r="AK46" s="31">
        <v>8.6999999999999993</v>
      </c>
      <c r="AM46" s="35"/>
      <c r="AN46" s="35"/>
      <c r="AO46" s="35"/>
    </row>
    <row r="47" spans="1:41" x14ac:dyDescent="0.25">
      <c r="A47" s="49"/>
      <c r="B47" s="50"/>
      <c r="C47" s="50"/>
      <c r="D47" s="50"/>
      <c r="E47" s="50"/>
      <c r="F47" s="50"/>
      <c r="G47" s="50"/>
      <c r="H47" s="51"/>
      <c r="J47" s="49"/>
      <c r="K47" s="50"/>
      <c r="L47" s="50"/>
      <c r="M47" s="50"/>
      <c r="N47" s="50"/>
      <c r="O47" s="50"/>
      <c r="P47" s="50"/>
      <c r="Q47" s="51"/>
      <c r="R47" s="2">
        <v>34</v>
      </c>
      <c r="S47" s="26">
        <v>35</v>
      </c>
      <c r="U47" s="49"/>
      <c r="V47" s="50"/>
      <c r="W47" s="50"/>
      <c r="X47" s="50"/>
      <c r="Y47" s="50"/>
      <c r="Z47" s="50"/>
      <c r="AA47" s="50"/>
      <c r="AB47" s="51"/>
      <c r="AD47" s="49"/>
      <c r="AE47" s="50"/>
      <c r="AF47" s="50"/>
      <c r="AG47" s="50"/>
      <c r="AH47" s="50"/>
      <c r="AI47" s="51"/>
      <c r="AJ47" s="29">
        <v>2.2999999999999998</v>
      </c>
      <c r="AK47" s="31">
        <v>9.8000000000000007</v>
      </c>
      <c r="AM47" s="36"/>
      <c r="AN47" s="36"/>
      <c r="AO47" s="36"/>
    </row>
    <row r="48" spans="1:41" ht="15.75" thickBot="1" x14ac:dyDescent="0.3">
      <c r="A48" s="49"/>
      <c r="B48" s="50"/>
      <c r="C48" s="50"/>
      <c r="D48" s="50"/>
      <c r="E48" s="50"/>
      <c r="F48" s="50"/>
      <c r="G48" s="50"/>
      <c r="H48" s="51"/>
      <c r="J48" s="49"/>
      <c r="K48" s="50"/>
      <c r="L48" s="50"/>
      <c r="M48" s="50"/>
      <c r="N48" s="50"/>
      <c r="O48" s="50"/>
      <c r="P48" s="50"/>
      <c r="Q48" s="51"/>
      <c r="R48" s="2">
        <v>55</v>
      </c>
      <c r="S48" s="26">
        <v>57</v>
      </c>
      <c r="U48" s="52"/>
      <c r="V48" s="53"/>
      <c r="W48" s="53"/>
      <c r="X48" s="53"/>
      <c r="Y48" s="53"/>
      <c r="Z48" s="53"/>
      <c r="AA48" s="53"/>
      <c r="AB48" s="54"/>
      <c r="AD48" s="49"/>
      <c r="AE48" s="50"/>
      <c r="AF48" s="50"/>
      <c r="AG48" s="50"/>
      <c r="AH48" s="50"/>
      <c r="AI48" s="51"/>
      <c r="AJ48" s="29">
        <v>8.1</v>
      </c>
      <c r="AK48" s="31">
        <v>10.199999999999999</v>
      </c>
      <c r="AM48" s="1"/>
      <c r="AN48" s="1"/>
      <c r="AO48" s="1"/>
    </row>
    <row r="49" spans="1:41" x14ac:dyDescent="0.25">
      <c r="A49" s="49"/>
      <c r="B49" s="50"/>
      <c r="C49" s="50"/>
      <c r="D49" s="50"/>
      <c r="E49" s="50"/>
      <c r="F49" s="50"/>
      <c r="G49" s="50"/>
      <c r="H49" s="51"/>
      <c r="J49" s="49"/>
      <c r="K49" s="50"/>
      <c r="L49" s="50"/>
      <c r="M49" s="50"/>
      <c r="N49" s="50"/>
      <c r="O49" s="50"/>
      <c r="P49" s="50"/>
      <c r="Q49" s="51"/>
      <c r="R49" s="2">
        <v>43</v>
      </c>
      <c r="S49" s="26">
        <v>76</v>
      </c>
      <c r="U49" s="37" t="s">
        <v>42</v>
      </c>
      <c r="V49" s="38"/>
      <c r="W49" s="38"/>
      <c r="X49" s="38"/>
      <c r="Y49" s="38"/>
      <c r="Z49" s="38"/>
      <c r="AA49" s="38"/>
      <c r="AB49" s="39"/>
      <c r="AD49" s="49"/>
      <c r="AE49" s="50"/>
      <c r="AF49" s="50"/>
      <c r="AG49" s="50"/>
      <c r="AH49" s="50"/>
      <c r="AI49" s="51"/>
      <c r="AJ49" s="29">
        <v>5</v>
      </c>
      <c r="AK49" s="31">
        <v>7.9</v>
      </c>
      <c r="AM49" s="1"/>
      <c r="AN49" s="1"/>
      <c r="AO49" s="1"/>
    </row>
    <row r="50" spans="1:41" x14ac:dyDescent="0.25">
      <c r="A50" s="49"/>
      <c r="B50" s="50"/>
      <c r="C50" s="50"/>
      <c r="D50" s="50"/>
      <c r="E50" s="50"/>
      <c r="F50" s="50"/>
      <c r="G50" s="50"/>
      <c r="H50" s="51"/>
      <c r="J50" s="49"/>
      <c r="K50" s="50"/>
      <c r="L50" s="50"/>
      <c r="M50" s="50"/>
      <c r="N50" s="50"/>
      <c r="O50" s="50"/>
      <c r="P50" s="50"/>
      <c r="Q50" s="51"/>
      <c r="R50" s="2">
        <v>54</v>
      </c>
      <c r="S50" s="26">
        <v>54</v>
      </c>
      <c r="U50" s="40"/>
      <c r="V50" s="41"/>
      <c r="W50" s="41"/>
      <c r="X50" s="41"/>
      <c r="Y50" s="41"/>
      <c r="Z50" s="41"/>
      <c r="AA50" s="41"/>
      <c r="AB50" s="42"/>
      <c r="AD50" s="49"/>
      <c r="AE50" s="50"/>
      <c r="AF50" s="50"/>
      <c r="AG50" s="50"/>
      <c r="AH50" s="50"/>
      <c r="AI50" s="51"/>
      <c r="AJ50" s="29">
        <v>7</v>
      </c>
      <c r="AK50" s="31">
        <v>6.5</v>
      </c>
      <c r="AM50" s="1"/>
      <c r="AN50" s="1"/>
      <c r="AO50" s="1"/>
    </row>
    <row r="51" spans="1:41" ht="15.75" thickBot="1" x14ac:dyDescent="0.3">
      <c r="A51" s="49"/>
      <c r="B51" s="50"/>
      <c r="C51" s="50"/>
      <c r="D51" s="50"/>
      <c r="E51" s="50"/>
      <c r="F51" s="50"/>
      <c r="G51" s="50"/>
      <c r="H51" s="51"/>
      <c r="J51" s="49"/>
      <c r="K51" s="50"/>
      <c r="L51" s="50"/>
      <c r="M51" s="50"/>
      <c r="N51" s="50"/>
      <c r="O51" s="50"/>
      <c r="P51" s="50"/>
      <c r="Q51" s="51"/>
      <c r="R51" s="2">
        <v>24</v>
      </c>
      <c r="S51" s="26">
        <v>26</v>
      </c>
      <c r="U51" s="43"/>
      <c r="V51" s="44"/>
      <c r="W51" s="44"/>
      <c r="X51" s="44"/>
      <c r="Y51" s="44"/>
      <c r="Z51" s="44"/>
      <c r="AA51" s="44"/>
      <c r="AB51" s="45"/>
      <c r="AD51" s="49"/>
      <c r="AE51" s="50"/>
      <c r="AF51" s="50"/>
      <c r="AG51" s="50"/>
      <c r="AH51" s="50"/>
      <c r="AI51" s="51"/>
      <c r="AJ51" s="29">
        <v>7.5</v>
      </c>
      <c r="AK51" s="31">
        <v>8.6999999999999993</v>
      </c>
      <c r="AM51" s="1"/>
      <c r="AN51" s="1"/>
      <c r="AO51" s="1"/>
    </row>
    <row r="52" spans="1:41" x14ac:dyDescent="0.25">
      <c r="A52" s="49"/>
      <c r="B52" s="50"/>
      <c r="C52" s="50"/>
      <c r="D52" s="50"/>
      <c r="E52" s="50"/>
      <c r="F52" s="50"/>
      <c r="G52" s="50"/>
      <c r="H52" s="51"/>
      <c r="J52" s="49"/>
      <c r="K52" s="50"/>
      <c r="L52" s="50"/>
      <c r="M52" s="50"/>
      <c r="N52" s="50"/>
      <c r="O52" s="50"/>
      <c r="P52" s="50"/>
      <c r="Q52" s="51"/>
      <c r="R52" s="2">
        <v>33</v>
      </c>
      <c r="S52" s="26">
        <v>35</v>
      </c>
      <c r="U52" s="46" t="s">
        <v>58</v>
      </c>
      <c r="V52" s="47"/>
      <c r="W52" s="47"/>
      <c r="X52" s="47"/>
      <c r="Y52" s="47"/>
      <c r="Z52" s="47"/>
      <c r="AA52" s="47"/>
      <c r="AB52" s="48"/>
      <c r="AD52" s="49"/>
      <c r="AE52" s="50"/>
      <c r="AF52" s="50"/>
      <c r="AG52" s="50"/>
      <c r="AH52" s="50"/>
      <c r="AI52" s="51"/>
      <c r="AJ52" s="29">
        <v>5.2</v>
      </c>
      <c r="AK52" s="31">
        <v>7.9</v>
      </c>
      <c r="AM52" s="1"/>
      <c r="AN52" s="1"/>
      <c r="AO52" s="1"/>
    </row>
    <row r="53" spans="1:41" x14ac:dyDescent="0.25">
      <c r="A53" s="49"/>
      <c r="B53" s="50"/>
      <c r="C53" s="50"/>
      <c r="D53" s="50"/>
      <c r="E53" s="50"/>
      <c r="F53" s="50"/>
      <c r="G53" s="50"/>
      <c r="H53" s="51"/>
      <c r="J53" s="49"/>
      <c r="K53" s="50"/>
      <c r="L53" s="50"/>
      <c r="M53" s="50"/>
      <c r="N53" s="50"/>
      <c r="O53" s="50"/>
      <c r="P53" s="50"/>
      <c r="Q53" s="51"/>
      <c r="R53" s="2">
        <v>21</v>
      </c>
      <c r="S53" s="26">
        <v>26</v>
      </c>
      <c r="U53" s="49"/>
      <c r="V53" s="50"/>
      <c r="W53" s="50"/>
      <c r="X53" s="50"/>
      <c r="Y53" s="50"/>
      <c r="Z53" s="50"/>
      <c r="AA53" s="50"/>
      <c r="AB53" s="51"/>
      <c r="AD53" s="49"/>
      <c r="AE53" s="50"/>
      <c r="AF53" s="50"/>
      <c r="AG53" s="50"/>
      <c r="AH53" s="50"/>
      <c r="AI53" s="51"/>
      <c r="AJ53" s="29">
        <v>4.4000000000000004</v>
      </c>
      <c r="AK53" s="31">
        <v>8.6999999999999993</v>
      </c>
      <c r="AM53" s="1"/>
      <c r="AN53" s="1"/>
      <c r="AO53" s="1"/>
    </row>
    <row r="54" spans="1:41" ht="15.75" thickBot="1" x14ac:dyDescent="0.3">
      <c r="A54" s="49"/>
      <c r="B54" s="50"/>
      <c r="C54" s="50"/>
      <c r="D54" s="50"/>
      <c r="E54" s="50"/>
      <c r="F54" s="50"/>
      <c r="G54" s="50"/>
      <c r="H54" s="51"/>
      <c r="J54" s="49"/>
      <c r="K54" s="50"/>
      <c r="L54" s="50"/>
      <c r="M54" s="50"/>
      <c r="N54" s="50"/>
      <c r="O54" s="50"/>
      <c r="P54" s="50"/>
      <c r="Q54" s="51"/>
      <c r="R54" s="2">
        <v>34</v>
      </c>
      <c r="S54" s="26">
        <v>28</v>
      </c>
      <c r="U54" s="52"/>
      <c r="V54" s="53"/>
      <c r="W54" s="53"/>
      <c r="X54" s="53"/>
      <c r="Y54" s="53"/>
      <c r="Z54" s="53"/>
      <c r="AA54" s="53"/>
      <c r="AB54" s="54"/>
      <c r="AD54" s="49"/>
      <c r="AE54" s="50"/>
      <c r="AF54" s="50"/>
      <c r="AG54" s="50"/>
      <c r="AH54" s="50"/>
      <c r="AI54" s="51"/>
      <c r="AJ54" s="29">
        <v>7.6</v>
      </c>
      <c r="AK54" s="31">
        <v>9.1</v>
      </c>
      <c r="AM54" s="1"/>
      <c r="AN54" s="1"/>
      <c r="AO54" s="1"/>
    </row>
    <row r="55" spans="1:41" x14ac:dyDescent="0.25">
      <c r="A55" s="49"/>
      <c r="B55" s="50"/>
      <c r="C55" s="50"/>
      <c r="D55" s="50"/>
      <c r="E55" s="50"/>
      <c r="F55" s="50"/>
      <c r="G55" s="50"/>
      <c r="H55" s="51"/>
      <c r="J55" s="49"/>
      <c r="K55" s="50"/>
      <c r="L55" s="50"/>
      <c r="M55" s="50"/>
      <c r="N55" s="50"/>
      <c r="O55" s="50"/>
      <c r="P55" s="50"/>
      <c r="Q55" s="51"/>
      <c r="R55" s="2">
        <v>33</v>
      </c>
      <c r="S55" s="26">
        <v>31</v>
      </c>
      <c r="U55" s="37" t="s">
        <v>43</v>
      </c>
      <c r="V55" s="38"/>
      <c r="W55" s="38"/>
      <c r="X55" s="38"/>
      <c r="Y55" s="38"/>
      <c r="Z55" s="38"/>
      <c r="AA55" s="38"/>
      <c r="AB55" s="39"/>
      <c r="AD55" s="49"/>
      <c r="AE55" s="50"/>
      <c r="AF55" s="50"/>
      <c r="AG55" s="50"/>
      <c r="AH55" s="50"/>
      <c r="AI55" s="51"/>
      <c r="AJ55" s="29">
        <v>9</v>
      </c>
      <c r="AK55" s="31">
        <v>8.4</v>
      </c>
      <c r="AM55" s="1"/>
      <c r="AN55" s="1"/>
      <c r="AO55" s="1"/>
    </row>
    <row r="56" spans="1:41" x14ac:dyDescent="0.25">
      <c r="A56" s="49"/>
      <c r="B56" s="50"/>
      <c r="C56" s="50"/>
      <c r="D56" s="50"/>
      <c r="E56" s="50"/>
      <c r="F56" s="50"/>
      <c r="G56" s="50"/>
      <c r="H56" s="51"/>
      <c r="J56" s="49"/>
      <c r="K56" s="50"/>
      <c r="L56" s="50"/>
      <c r="M56" s="50"/>
      <c r="N56" s="50"/>
      <c r="O56" s="50"/>
      <c r="P56" s="50"/>
      <c r="Q56" s="51"/>
      <c r="R56" s="2">
        <v>54</v>
      </c>
      <c r="S56" s="26">
        <v>56</v>
      </c>
      <c r="U56" s="40"/>
      <c r="V56" s="41"/>
      <c r="W56" s="41"/>
      <c r="X56" s="41"/>
      <c r="Y56" s="41"/>
      <c r="Z56" s="41"/>
      <c r="AA56" s="41"/>
      <c r="AB56" s="42"/>
      <c r="AD56" s="49"/>
      <c r="AE56" s="50"/>
      <c r="AF56" s="50"/>
      <c r="AG56" s="50"/>
      <c r="AH56" s="50"/>
      <c r="AI56" s="51"/>
      <c r="AJ56" s="29">
        <v>7.6</v>
      </c>
      <c r="AK56" s="31">
        <v>6.4</v>
      </c>
      <c r="AM56" s="1"/>
      <c r="AN56" s="1"/>
      <c r="AO56" s="1"/>
    </row>
    <row r="57" spans="1:41" ht="15.75" thickBot="1" x14ac:dyDescent="0.3">
      <c r="A57" s="49"/>
      <c r="B57" s="50"/>
      <c r="C57" s="50"/>
      <c r="D57" s="50"/>
      <c r="E57" s="50"/>
      <c r="F57" s="50"/>
      <c r="G57" s="50"/>
      <c r="H57" s="51"/>
      <c r="J57" s="49"/>
      <c r="K57" s="50"/>
      <c r="L57" s="50"/>
      <c r="M57" s="50"/>
      <c r="N57" s="50"/>
      <c r="O57" s="50"/>
      <c r="P57" s="50"/>
      <c r="Q57" s="51"/>
      <c r="R57" s="2">
        <v>23</v>
      </c>
      <c r="S57" s="26">
        <v>22</v>
      </c>
      <c r="U57" s="43"/>
      <c r="V57" s="44"/>
      <c r="W57" s="44"/>
      <c r="X57" s="44"/>
      <c r="Y57" s="44"/>
      <c r="Z57" s="44"/>
      <c r="AA57" s="44"/>
      <c r="AB57" s="45"/>
      <c r="AD57" s="49"/>
      <c r="AE57" s="50"/>
      <c r="AF57" s="50"/>
      <c r="AG57" s="50"/>
      <c r="AH57" s="50"/>
      <c r="AI57" s="51"/>
      <c r="AJ57" s="29">
        <v>4.5</v>
      </c>
      <c r="AK57" s="31">
        <v>7.2</v>
      </c>
      <c r="AM57" s="1"/>
      <c r="AN57" s="1"/>
      <c r="AO57" s="1"/>
    </row>
    <row r="58" spans="1:41" x14ac:dyDescent="0.25">
      <c r="A58" s="49"/>
      <c r="B58" s="50"/>
      <c r="C58" s="50"/>
      <c r="D58" s="50"/>
      <c r="E58" s="50"/>
      <c r="F58" s="50"/>
      <c r="G58" s="50"/>
      <c r="H58" s="51"/>
      <c r="J58" s="49"/>
      <c r="K58" s="50"/>
      <c r="L58" s="50"/>
      <c r="M58" s="50"/>
      <c r="N58" s="50"/>
      <c r="O58" s="50"/>
      <c r="P58" s="50"/>
      <c r="Q58" s="51"/>
      <c r="R58" s="2">
        <v>33</v>
      </c>
      <c r="S58" s="26">
        <v>35</v>
      </c>
      <c r="U58" s="46" t="s">
        <v>59</v>
      </c>
      <c r="V58" s="47"/>
      <c r="W58" s="47"/>
      <c r="X58" s="47"/>
      <c r="Y58" s="47"/>
      <c r="Z58" s="47"/>
      <c r="AA58" s="47"/>
      <c r="AB58" s="48"/>
      <c r="AD58" s="49"/>
      <c r="AE58" s="50"/>
      <c r="AF58" s="50"/>
      <c r="AG58" s="50"/>
      <c r="AH58" s="50"/>
      <c r="AI58" s="51"/>
      <c r="AJ58" s="29">
        <v>1.1000000000000001</v>
      </c>
      <c r="AK58" s="31">
        <v>5.8</v>
      </c>
      <c r="AM58" s="1"/>
      <c r="AN58" s="1"/>
      <c r="AO58" s="1"/>
    </row>
    <row r="59" spans="1:41" x14ac:dyDescent="0.25">
      <c r="A59" s="49"/>
      <c r="B59" s="50"/>
      <c r="C59" s="50"/>
      <c r="D59" s="50"/>
      <c r="E59" s="50"/>
      <c r="F59" s="50"/>
      <c r="G59" s="50"/>
      <c r="H59" s="51"/>
      <c r="J59" s="49"/>
      <c r="K59" s="50"/>
      <c r="L59" s="50"/>
      <c r="M59" s="50"/>
      <c r="N59" s="50"/>
      <c r="O59" s="50"/>
      <c r="P59" s="50"/>
      <c r="Q59" s="51"/>
      <c r="R59" s="2">
        <v>44</v>
      </c>
      <c r="S59" s="26">
        <v>41</v>
      </c>
      <c r="U59" s="49"/>
      <c r="V59" s="50"/>
      <c r="W59" s="50"/>
      <c r="X59" s="50"/>
      <c r="Y59" s="50"/>
      <c r="Z59" s="50"/>
      <c r="AA59" s="50"/>
      <c r="AB59" s="51"/>
      <c r="AD59" s="49"/>
      <c r="AE59" s="50"/>
      <c r="AF59" s="50"/>
      <c r="AG59" s="50"/>
      <c r="AH59" s="50"/>
      <c r="AI59" s="51"/>
      <c r="AJ59" s="29">
        <v>5.6</v>
      </c>
      <c r="AK59" s="31">
        <v>6.9</v>
      </c>
    </row>
    <row r="60" spans="1:41" ht="15.75" thickBot="1" x14ac:dyDescent="0.3">
      <c r="A60" s="49"/>
      <c r="B60" s="50"/>
      <c r="C60" s="50"/>
      <c r="D60" s="50"/>
      <c r="E60" s="50"/>
      <c r="F60" s="50"/>
      <c r="G60" s="50"/>
      <c r="H60" s="51"/>
      <c r="J60" s="49"/>
      <c r="K60" s="50"/>
      <c r="L60" s="50"/>
      <c r="M60" s="50"/>
      <c r="N60" s="50"/>
      <c r="O60" s="50"/>
      <c r="P60" s="50"/>
      <c r="Q60" s="51"/>
      <c r="R60" s="2">
        <v>65</v>
      </c>
      <c r="S60" s="26">
        <v>56</v>
      </c>
      <c r="U60" s="52"/>
      <c r="V60" s="53"/>
      <c r="W60" s="53"/>
      <c r="X60" s="53"/>
      <c r="Y60" s="53"/>
      <c r="Z60" s="53"/>
      <c r="AA60" s="53"/>
      <c r="AB60" s="54"/>
      <c r="AD60" s="49"/>
      <c r="AE60" s="50"/>
      <c r="AF60" s="50"/>
      <c r="AG60" s="50"/>
      <c r="AH60" s="50"/>
      <c r="AI60" s="51"/>
      <c r="AJ60" s="29">
        <v>6.2</v>
      </c>
      <c r="AK60" s="31">
        <v>5.9</v>
      </c>
    </row>
    <row r="61" spans="1:41" x14ac:dyDescent="0.25">
      <c r="A61" s="49"/>
      <c r="B61" s="50"/>
      <c r="C61" s="50"/>
      <c r="D61" s="50"/>
      <c r="E61" s="50"/>
      <c r="F61" s="50"/>
      <c r="G61" s="50"/>
      <c r="H61" s="51"/>
      <c r="J61" s="49"/>
      <c r="K61" s="50"/>
      <c r="L61" s="50"/>
      <c r="M61" s="50"/>
      <c r="N61" s="50"/>
      <c r="O61" s="50"/>
      <c r="P61" s="50"/>
      <c r="Q61" s="51"/>
      <c r="R61" s="2">
        <v>43</v>
      </c>
      <c r="S61" s="26">
        <v>34</v>
      </c>
      <c r="U61" s="37" t="s">
        <v>44</v>
      </c>
      <c r="V61" s="38"/>
      <c r="W61" s="38"/>
      <c r="X61" s="38"/>
      <c r="Y61" s="38"/>
      <c r="Z61" s="38"/>
      <c r="AA61" s="38"/>
      <c r="AB61" s="39"/>
      <c r="AD61" s="49"/>
      <c r="AE61" s="50"/>
      <c r="AF61" s="50"/>
      <c r="AG61" s="50"/>
      <c r="AH61" s="50"/>
      <c r="AI61" s="51"/>
      <c r="AJ61" s="29">
        <v>7</v>
      </c>
      <c r="AK61" s="31">
        <v>7.6</v>
      </c>
    </row>
    <row r="62" spans="1:41" x14ac:dyDescent="0.25">
      <c r="A62" s="49"/>
      <c r="B62" s="50"/>
      <c r="C62" s="50"/>
      <c r="D62" s="50"/>
      <c r="E62" s="50"/>
      <c r="F62" s="50"/>
      <c r="G62" s="50"/>
      <c r="H62" s="51"/>
      <c r="J62" s="49"/>
      <c r="K62" s="50"/>
      <c r="L62" s="50"/>
      <c r="M62" s="50"/>
      <c r="N62" s="50"/>
      <c r="O62" s="50"/>
      <c r="P62" s="50"/>
      <c r="Q62" s="51"/>
      <c r="R62" s="2">
        <v>53</v>
      </c>
      <c r="S62" s="26">
        <v>51</v>
      </c>
      <c r="U62" s="40"/>
      <c r="V62" s="41"/>
      <c r="W62" s="41"/>
      <c r="X62" s="41"/>
      <c r="Y62" s="41"/>
      <c r="Z62" s="41"/>
      <c r="AA62" s="41"/>
      <c r="AB62" s="42"/>
      <c r="AD62" s="49"/>
      <c r="AE62" s="50"/>
      <c r="AF62" s="50"/>
      <c r="AG62" s="50"/>
      <c r="AH62" s="50"/>
      <c r="AI62" s="51"/>
      <c r="AJ62" s="29">
        <v>6.9</v>
      </c>
      <c r="AK62" s="31">
        <v>7.8</v>
      </c>
    </row>
    <row r="63" spans="1:41" ht="15.75" thickBot="1" x14ac:dyDescent="0.3">
      <c r="A63" s="49"/>
      <c r="B63" s="50"/>
      <c r="C63" s="50"/>
      <c r="D63" s="50"/>
      <c r="E63" s="50"/>
      <c r="F63" s="50"/>
      <c r="G63" s="50"/>
      <c r="H63" s="51"/>
      <c r="J63" s="49"/>
      <c r="K63" s="50"/>
      <c r="L63" s="50"/>
      <c r="M63" s="50"/>
      <c r="N63" s="50"/>
      <c r="O63" s="50"/>
      <c r="P63" s="50"/>
      <c r="Q63" s="51"/>
      <c r="R63" s="2">
        <v>22</v>
      </c>
      <c r="S63" s="26">
        <v>21</v>
      </c>
      <c r="U63" s="43"/>
      <c r="V63" s="44"/>
      <c r="W63" s="44"/>
      <c r="X63" s="44"/>
      <c r="Y63" s="44"/>
      <c r="Z63" s="44"/>
      <c r="AA63" s="44"/>
      <c r="AB63" s="45"/>
      <c r="AD63" s="49"/>
      <c r="AE63" s="50"/>
      <c r="AF63" s="50"/>
      <c r="AG63" s="50"/>
      <c r="AH63" s="50"/>
      <c r="AI63" s="51"/>
      <c r="AJ63" s="29">
        <v>5.6</v>
      </c>
      <c r="AK63" s="31">
        <v>7.3</v>
      </c>
    </row>
    <row r="64" spans="1:41" ht="15.75" thickBot="1" x14ac:dyDescent="0.3">
      <c r="A64" s="49"/>
      <c r="B64" s="50"/>
      <c r="C64" s="50"/>
      <c r="D64" s="50"/>
      <c r="E64" s="50"/>
      <c r="F64" s="50"/>
      <c r="G64" s="50"/>
      <c r="H64" s="51"/>
      <c r="J64" s="49"/>
      <c r="K64" s="50"/>
      <c r="L64" s="50"/>
      <c r="M64" s="50"/>
      <c r="N64" s="50"/>
      <c r="O64" s="50"/>
      <c r="P64" s="50"/>
      <c r="Q64" s="51"/>
      <c r="R64" s="2">
        <v>34</v>
      </c>
      <c r="S64" s="26">
        <v>31</v>
      </c>
      <c r="U64" s="46" t="s">
        <v>60</v>
      </c>
      <c r="V64" s="47"/>
      <c r="W64" s="47"/>
      <c r="X64" s="47"/>
      <c r="Y64" s="47"/>
      <c r="Z64" s="47"/>
      <c r="AA64" s="47"/>
      <c r="AB64" s="48"/>
      <c r="AD64" s="52"/>
      <c r="AE64" s="53"/>
      <c r="AF64" s="53"/>
      <c r="AG64" s="53"/>
      <c r="AH64" s="53"/>
      <c r="AI64" s="54"/>
      <c r="AJ64" s="30">
        <v>5.2</v>
      </c>
      <c r="AK64" s="32">
        <v>4.5999999999999996</v>
      </c>
    </row>
    <row r="65" spans="1:37" x14ac:dyDescent="0.25">
      <c r="A65" s="49"/>
      <c r="B65" s="50"/>
      <c r="C65" s="50"/>
      <c r="D65" s="50"/>
      <c r="E65" s="50"/>
      <c r="F65" s="50"/>
      <c r="G65" s="50"/>
      <c r="H65" s="51"/>
      <c r="J65" s="49"/>
      <c r="K65" s="50"/>
      <c r="L65" s="50"/>
      <c r="M65" s="50"/>
      <c r="N65" s="50"/>
      <c r="O65" s="50"/>
      <c r="P65" s="50"/>
      <c r="Q65" s="51"/>
      <c r="R65" s="2">
        <v>32</v>
      </c>
      <c r="S65" s="26">
        <v>33</v>
      </c>
      <c r="U65" s="49"/>
      <c r="V65" s="50"/>
      <c r="W65" s="50"/>
      <c r="X65" s="50"/>
      <c r="Y65" s="50"/>
      <c r="Z65" s="50"/>
      <c r="AA65" s="50"/>
      <c r="AB65" s="51"/>
      <c r="AI65" t="s">
        <v>62</v>
      </c>
      <c r="AJ65" s="80">
        <f>AVERAGE(AJ45:AJ64)</f>
        <v>5.4799999999999995</v>
      </c>
      <c r="AK65">
        <f>AVERAGE(AK45:AK64)</f>
        <v>7.5950000000000015</v>
      </c>
    </row>
    <row r="66" spans="1:37" ht="15.75" thickBot="1" x14ac:dyDescent="0.3">
      <c r="A66" s="52"/>
      <c r="B66" s="53"/>
      <c r="C66" s="53"/>
      <c r="D66" s="53"/>
      <c r="E66" s="53"/>
      <c r="F66" s="53"/>
      <c r="G66" s="53"/>
      <c r="H66" s="54"/>
      <c r="J66" s="49"/>
      <c r="K66" s="50"/>
      <c r="L66" s="50"/>
      <c r="M66" s="50"/>
      <c r="N66" s="50"/>
      <c r="O66" s="50"/>
      <c r="P66" s="50"/>
      <c r="Q66" s="51"/>
      <c r="R66" s="2">
        <v>44</v>
      </c>
      <c r="S66" s="26">
        <v>38</v>
      </c>
      <c r="U66" s="52"/>
      <c r="V66" s="53"/>
      <c r="W66" s="53"/>
      <c r="X66" s="53"/>
      <c r="Y66" s="53"/>
      <c r="Z66" s="53"/>
      <c r="AA66" s="53"/>
      <c r="AB66" s="54"/>
      <c r="AI66" t="s">
        <v>51</v>
      </c>
      <c r="AJ66">
        <f>_xlfn.STDEV.S(AJ45:AJ64)</f>
        <v>2.2672960942381057</v>
      </c>
      <c r="AK66">
        <f>_xlfn.STDEV.S(AK45:AK64)</f>
        <v>1.4155062326732475</v>
      </c>
    </row>
    <row r="67" spans="1:37" x14ac:dyDescent="0.25">
      <c r="J67" s="49"/>
      <c r="K67" s="50"/>
      <c r="L67" s="50"/>
      <c r="M67" s="50"/>
      <c r="N67" s="50"/>
      <c r="O67" s="50"/>
      <c r="P67" s="50"/>
      <c r="Q67" s="51"/>
      <c r="R67" s="2">
        <v>17</v>
      </c>
      <c r="S67" s="26">
        <v>15</v>
      </c>
      <c r="U67" s="37" t="s">
        <v>45</v>
      </c>
      <c r="V67" s="38"/>
      <c r="W67" s="38"/>
      <c r="X67" s="38"/>
      <c r="Y67" s="38"/>
      <c r="Z67" s="38"/>
      <c r="AA67" s="38"/>
      <c r="AB67" s="39"/>
    </row>
    <row r="68" spans="1:37" ht="15.75" thickBot="1" x14ac:dyDescent="0.3">
      <c r="J68" s="52"/>
      <c r="K68" s="53"/>
      <c r="L68" s="53"/>
      <c r="M68" s="53"/>
      <c r="N68" s="53"/>
      <c r="O68" s="53"/>
      <c r="P68" s="53"/>
      <c r="Q68" s="54"/>
      <c r="R68" s="4">
        <v>28</v>
      </c>
      <c r="S68" s="27">
        <v>27</v>
      </c>
      <c r="U68" s="40"/>
      <c r="V68" s="41"/>
      <c r="W68" s="41"/>
      <c r="X68" s="41"/>
      <c r="Y68" s="41"/>
      <c r="Z68" s="41"/>
      <c r="AA68" s="41"/>
      <c r="AB68" s="42"/>
    </row>
    <row r="69" spans="1:37" ht="15.75" thickBot="1" x14ac:dyDescent="0.3">
      <c r="Q69" t="s">
        <v>53</v>
      </c>
      <c r="R69">
        <f>AVERAGE(R44:R68)</f>
        <v>34.44</v>
      </c>
      <c r="S69">
        <f>AVERAGE(S44:S68)</f>
        <v>34.799999999999997</v>
      </c>
      <c r="U69" s="43"/>
      <c r="V69" s="44"/>
      <c r="W69" s="44"/>
      <c r="X69" s="44"/>
      <c r="Y69" s="44"/>
      <c r="Z69" s="44"/>
      <c r="AA69" s="44"/>
      <c r="AB69" s="45"/>
    </row>
    <row r="70" spans="1:37" x14ac:dyDescent="0.25">
      <c r="K70" s="35"/>
      <c r="L70" s="35"/>
      <c r="M70" s="35"/>
      <c r="N70" s="35"/>
      <c r="Q70" t="s">
        <v>56</v>
      </c>
      <c r="R70">
        <f>_xlfn.STDEV.S(R44:R68)</f>
        <v>14.790424830499855</v>
      </c>
      <c r="S70">
        <f>_xlfn.STDEV.S(S44:S68)</f>
        <v>16.116761461286199</v>
      </c>
      <c r="U70" s="46" t="s">
        <v>61</v>
      </c>
      <c r="V70" s="47"/>
      <c r="W70" s="47"/>
      <c r="X70" s="47"/>
      <c r="Y70" s="47"/>
      <c r="Z70" s="47"/>
      <c r="AA70" s="47"/>
      <c r="AB70" s="48"/>
    </row>
    <row r="71" spans="1:37" x14ac:dyDescent="0.25">
      <c r="K71" s="35"/>
      <c r="L71" s="35"/>
      <c r="M71" s="35"/>
      <c r="N71" s="35"/>
      <c r="U71" s="49"/>
      <c r="V71" s="50"/>
      <c r="W71" s="50"/>
      <c r="X71" s="50"/>
      <c r="Y71" s="50"/>
      <c r="Z71" s="50"/>
      <c r="AA71" s="50"/>
      <c r="AB71" s="51"/>
    </row>
    <row r="72" spans="1:37" ht="15.75" thickBot="1" x14ac:dyDescent="0.3">
      <c r="K72" s="36"/>
      <c r="L72" s="36"/>
      <c r="M72" s="36"/>
      <c r="N72" s="35"/>
      <c r="U72" s="52"/>
      <c r="V72" s="53"/>
      <c r="W72" s="53"/>
      <c r="X72" s="53"/>
      <c r="Y72" s="53"/>
      <c r="Z72" s="53"/>
      <c r="AA72" s="53"/>
      <c r="AB72" s="54"/>
    </row>
    <row r="73" spans="1:37" x14ac:dyDescent="0.25">
      <c r="K73" s="1"/>
      <c r="L73" s="1"/>
      <c r="M73" s="1"/>
      <c r="N73" s="35"/>
    </row>
    <row r="74" spans="1:37" x14ac:dyDescent="0.25">
      <c r="K74" s="1"/>
      <c r="L74" s="1"/>
      <c r="M74" s="1"/>
      <c r="N74" s="35"/>
    </row>
    <row r="75" spans="1:37" x14ac:dyDescent="0.25">
      <c r="K75" s="1"/>
      <c r="L75" s="1"/>
      <c r="M75" s="1"/>
      <c r="N75" s="35"/>
    </row>
    <row r="76" spans="1:37" x14ac:dyDescent="0.25">
      <c r="K76" s="1"/>
      <c r="L76" s="1"/>
      <c r="M76" s="1"/>
      <c r="N76" s="35"/>
    </row>
    <row r="77" spans="1:37" x14ac:dyDescent="0.25">
      <c r="K77" s="1"/>
      <c r="L77" s="1"/>
      <c r="M77" s="1"/>
      <c r="N77" s="35"/>
    </row>
    <row r="78" spans="1:37" x14ac:dyDescent="0.25">
      <c r="K78" s="1"/>
      <c r="L78" s="1"/>
      <c r="M78" s="1"/>
      <c r="N78" s="35"/>
    </row>
    <row r="79" spans="1:37" x14ac:dyDescent="0.25">
      <c r="K79" s="1"/>
      <c r="L79" s="1"/>
      <c r="M79" s="1"/>
      <c r="N79" s="35"/>
    </row>
    <row r="80" spans="1:37" x14ac:dyDescent="0.25">
      <c r="K80" s="1"/>
      <c r="L80" s="1"/>
      <c r="M80" s="1"/>
      <c r="N80" s="35"/>
    </row>
    <row r="81" spans="11:14" x14ac:dyDescent="0.25">
      <c r="K81" s="1"/>
      <c r="L81" s="1"/>
      <c r="M81" s="1"/>
      <c r="N81" s="35"/>
    </row>
    <row r="82" spans="11:14" x14ac:dyDescent="0.25">
      <c r="K82" s="1"/>
      <c r="L82" s="1"/>
      <c r="M82" s="1"/>
      <c r="N82" s="35"/>
    </row>
    <row r="83" spans="11:14" x14ac:dyDescent="0.25">
      <c r="K83" s="1"/>
      <c r="L83" s="1"/>
      <c r="M83" s="1"/>
      <c r="N83" s="35"/>
    </row>
    <row r="84" spans="11:14" x14ac:dyDescent="0.25">
      <c r="K84" s="35"/>
      <c r="L84" s="35"/>
      <c r="M84" s="35"/>
      <c r="N84" s="35"/>
    </row>
  </sheetData>
  <mergeCells count="35">
    <mergeCell ref="A1:B1"/>
    <mergeCell ref="N2:U2"/>
    <mergeCell ref="N3:U8"/>
    <mergeCell ref="N9:U24"/>
    <mergeCell ref="A3:H7"/>
    <mergeCell ref="A2:H2"/>
    <mergeCell ref="A8:F24"/>
    <mergeCell ref="W2:AC2"/>
    <mergeCell ref="W3:AC7"/>
    <mergeCell ref="W8:AA24"/>
    <mergeCell ref="AI2:AQ2"/>
    <mergeCell ref="AI3:AQ10"/>
    <mergeCell ref="AI11:AN26"/>
    <mergeCell ref="A38:B38"/>
    <mergeCell ref="A39:H39"/>
    <mergeCell ref="A40:H42"/>
    <mergeCell ref="A43:H66"/>
    <mergeCell ref="J40:S42"/>
    <mergeCell ref="J39:S39"/>
    <mergeCell ref="J43:Q68"/>
    <mergeCell ref="U67:AB69"/>
    <mergeCell ref="U70:AB72"/>
    <mergeCell ref="AD39:AK39"/>
    <mergeCell ref="AD40:AK43"/>
    <mergeCell ref="AD44:AI64"/>
    <mergeCell ref="U52:AB54"/>
    <mergeCell ref="U55:AB57"/>
    <mergeCell ref="U58:AB60"/>
    <mergeCell ref="U61:AB63"/>
    <mergeCell ref="U64:AB66"/>
    <mergeCell ref="U39:AB39"/>
    <mergeCell ref="U40:AB42"/>
    <mergeCell ref="U43:AB45"/>
    <mergeCell ref="U46:AB48"/>
    <mergeCell ref="U49:AB51"/>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2018-04-09T19:53:28Z</dcterms:created>
  <dcterms:modified xsi:type="dcterms:W3CDTF">2020-03-28T17:53:06Z</dcterms:modified>
</cp:coreProperties>
</file>